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560" windowHeight="10860" activeTab="0"/>
  </bookViews>
  <sheets>
    <sheet name="Tabelle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<sst xmlns="http://schemas.openxmlformats.org/spreadsheetml/2006/main" count="413" uniqueCount="390">
  <si>
    <t>word</t>
  </si>
  <si>
    <t>decimal</t>
  </si>
  <si>
    <t>hexadecimal</t>
  </si>
  <si>
    <t>Name</t>
  </si>
  <si>
    <t>r</t>
  </si>
  <si>
    <t>g</t>
  </si>
  <si>
    <t>b</t>
  </si>
  <si>
    <t>h</t>
  </si>
  <si>
    <t>s</t>
  </si>
  <si>
    <t>l</t>
  </si>
  <si>
    <t xml:space="preserve">Alanine </t>
  </si>
  <si>
    <t>Ala</t>
  </si>
  <si>
    <t>A</t>
  </si>
  <si>
    <t xml:space="preserve">Arginine </t>
  </si>
  <si>
    <t>Arg</t>
  </si>
  <si>
    <t>R</t>
  </si>
  <si>
    <t>Asparagine</t>
  </si>
  <si>
    <t>Asn</t>
  </si>
  <si>
    <t>N</t>
  </si>
  <si>
    <t>Aspartate</t>
  </si>
  <si>
    <t>Asp</t>
  </si>
  <si>
    <t>D</t>
  </si>
  <si>
    <t>Cysteine</t>
  </si>
  <si>
    <t>Cys</t>
  </si>
  <si>
    <t>C</t>
  </si>
  <si>
    <t>Glutamine</t>
  </si>
  <si>
    <t>Gln</t>
  </si>
  <si>
    <t>Q</t>
  </si>
  <si>
    <t>Glutamate</t>
  </si>
  <si>
    <t>Glu</t>
  </si>
  <si>
    <t>E</t>
  </si>
  <si>
    <t>Glycine</t>
  </si>
  <si>
    <t>Gly</t>
  </si>
  <si>
    <t>G</t>
  </si>
  <si>
    <t>Histidine</t>
  </si>
  <si>
    <t>His</t>
  </si>
  <si>
    <t>H</t>
  </si>
  <si>
    <t>Lysine</t>
  </si>
  <si>
    <t>Lys</t>
  </si>
  <si>
    <t>K</t>
  </si>
  <si>
    <t>Leucine</t>
  </si>
  <si>
    <t>Leu</t>
  </si>
  <si>
    <t>L</t>
  </si>
  <si>
    <t>Isoleucine</t>
  </si>
  <si>
    <t>Ile</t>
  </si>
  <si>
    <t>I</t>
  </si>
  <si>
    <t>Methionine</t>
  </si>
  <si>
    <t>Met</t>
  </si>
  <si>
    <t>M</t>
  </si>
  <si>
    <t>Phenylalanine</t>
  </si>
  <si>
    <t>Phe</t>
  </si>
  <si>
    <t>F</t>
  </si>
  <si>
    <t>Proline</t>
  </si>
  <si>
    <t>Pro</t>
  </si>
  <si>
    <t>P</t>
  </si>
  <si>
    <t>Pyrrolysine</t>
  </si>
  <si>
    <t>Pyl</t>
  </si>
  <si>
    <t>O</t>
  </si>
  <si>
    <t>Selenocysteine</t>
  </si>
  <si>
    <t>Sec</t>
  </si>
  <si>
    <t>U</t>
  </si>
  <si>
    <t>Serine</t>
  </si>
  <si>
    <t>Ser</t>
  </si>
  <si>
    <t>S</t>
  </si>
  <si>
    <t>Threonine</t>
  </si>
  <si>
    <t>Thr</t>
  </si>
  <si>
    <t>T</t>
  </si>
  <si>
    <t>Tryptophan</t>
  </si>
  <si>
    <t>Trp</t>
  </si>
  <si>
    <t>W</t>
  </si>
  <si>
    <t>Tyrosine</t>
  </si>
  <si>
    <t>Tyr</t>
  </si>
  <si>
    <t>Y</t>
  </si>
  <si>
    <t>Valine</t>
  </si>
  <si>
    <t>Val</t>
  </si>
  <si>
    <t>V</t>
  </si>
  <si>
    <t>Adenosine</t>
  </si>
  <si>
    <t>Guanosine</t>
  </si>
  <si>
    <t>Cytosin</t>
  </si>
  <si>
    <t>Uridine</t>
  </si>
  <si>
    <t>Tymidine</t>
  </si>
  <si>
    <t xml:space="preserve">     </t>
  </si>
  <si>
    <t xml:space="preserve">   </t>
  </si>
  <si>
    <t xml:space="preserve"> </t>
  </si>
  <si>
    <t xml:space="preserve">       </t>
  </si>
  <si>
    <t>Cl</t>
  </si>
  <si>
    <t>Br</t>
  </si>
  <si>
    <t>Na</t>
  </si>
  <si>
    <t>Fe</t>
  </si>
  <si>
    <t>Mg</t>
  </si>
  <si>
    <t>Ca</t>
  </si>
  <si>
    <t>Zn</t>
  </si>
  <si>
    <t>Li</t>
  </si>
  <si>
    <t xml:space="preserve">CPK-Colors of elements </t>
  </si>
  <si>
    <t>He</t>
  </si>
  <si>
    <t>Be</t>
  </si>
  <si>
    <t>Ne</t>
  </si>
  <si>
    <t xml:space="preserve">H </t>
  </si>
  <si>
    <t xml:space="preserve">B </t>
  </si>
  <si>
    <t xml:space="preserve">C </t>
  </si>
  <si>
    <t xml:space="preserve">N </t>
  </si>
  <si>
    <t xml:space="preserve">O </t>
  </si>
  <si>
    <t xml:space="preserve">F </t>
  </si>
  <si>
    <t>Al</t>
  </si>
  <si>
    <t>Si</t>
  </si>
  <si>
    <t xml:space="preserve">P </t>
  </si>
  <si>
    <t xml:space="preserve">S </t>
  </si>
  <si>
    <t>Ar</t>
  </si>
  <si>
    <t xml:space="preserve">K </t>
  </si>
  <si>
    <t>Sc</t>
  </si>
  <si>
    <t>Ti</t>
  </si>
  <si>
    <t xml:space="preserve">V </t>
  </si>
  <si>
    <t>Cr</t>
  </si>
  <si>
    <t>Mn</t>
  </si>
  <si>
    <t>Co</t>
  </si>
  <si>
    <t>Ni</t>
  </si>
  <si>
    <t>Cu</t>
  </si>
  <si>
    <t>Ga</t>
  </si>
  <si>
    <t>Ge</t>
  </si>
  <si>
    <t>As</t>
  </si>
  <si>
    <t>Se</t>
  </si>
  <si>
    <t>Kr</t>
  </si>
  <si>
    <t>Rb</t>
  </si>
  <si>
    <t>Sr</t>
  </si>
  <si>
    <t xml:space="preserve">Y </t>
  </si>
  <si>
    <t>Zr</t>
  </si>
  <si>
    <t>Nb</t>
  </si>
  <si>
    <t>Mo</t>
  </si>
  <si>
    <t>Tc</t>
  </si>
  <si>
    <t>Ru</t>
  </si>
  <si>
    <t>Rh</t>
  </si>
  <si>
    <t>Pd</t>
  </si>
  <si>
    <t>Ag</t>
  </si>
  <si>
    <t>Cd</t>
  </si>
  <si>
    <t>In</t>
  </si>
  <si>
    <t>Sn</t>
  </si>
  <si>
    <t>Sb</t>
  </si>
  <si>
    <t>Te</t>
  </si>
  <si>
    <t xml:space="preserve">I </t>
  </si>
  <si>
    <t>Xe</t>
  </si>
  <si>
    <t>Cs</t>
  </si>
  <si>
    <t>Ba</t>
  </si>
  <si>
    <t>La</t>
  </si>
  <si>
    <t>Ce</t>
  </si>
  <si>
    <t>Pr</t>
  </si>
  <si>
    <t>Nd</t>
  </si>
  <si>
    <t>Pm</t>
  </si>
  <si>
    <t>Sm</t>
  </si>
  <si>
    <t>Eu</t>
  </si>
  <si>
    <t>Gd</t>
  </si>
  <si>
    <t>Tb</t>
  </si>
  <si>
    <t>Dy</t>
  </si>
  <si>
    <t>Ho</t>
  </si>
  <si>
    <t>Er</t>
  </si>
  <si>
    <t>Tm</t>
  </si>
  <si>
    <t>Yb</t>
  </si>
  <si>
    <t>Lu</t>
  </si>
  <si>
    <t>Hf</t>
  </si>
  <si>
    <t>Ta</t>
  </si>
  <si>
    <t xml:space="preserve">W </t>
  </si>
  <si>
    <t>Re</t>
  </si>
  <si>
    <t>Os</t>
  </si>
  <si>
    <t>Ir</t>
  </si>
  <si>
    <t>Pt</t>
  </si>
  <si>
    <t>Au</t>
  </si>
  <si>
    <t>Hg</t>
  </si>
  <si>
    <t>Tl</t>
  </si>
  <si>
    <t>Pb</t>
  </si>
  <si>
    <t>Bi</t>
  </si>
  <si>
    <t>Po</t>
  </si>
  <si>
    <t>At</t>
  </si>
  <si>
    <t>Rn</t>
  </si>
  <si>
    <t>Fr</t>
  </si>
  <si>
    <t>Ra</t>
  </si>
  <si>
    <t>Ac</t>
  </si>
  <si>
    <t>Th</t>
  </si>
  <si>
    <t>Pa</t>
  </si>
  <si>
    <t xml:space="preserve">U </t>
  </si>
  <si>
    <t>Np</t>
  </si>
  <si>
    <t>Pu</t>
  </si>
  <si>
    <t>Am</t>
  </si>
  <si>
    <t>Cm</t>
  </si>
  <si>
    <t>Bk</t>
  </si>
  <si>
    <t>Cf</t>
  </si>
  <si>
    <t>Es</t>
  </si>
  <si>
    <t>Fm</t>
  </si>
  <si>
    <t>Md</t>
  </si>
  <si>
    <t>No</t>
  </si>
  <si>
    <t>Lr</t>
  </si>
  <si>
    <t>Rf</t>
  </si>
  <si>
    <t>Db</t>
  </si>
  <si>
    <t>Sg</t>
  </si>
  <si>
    <t>Bh</t>
  </si>
  <si>
    <t>Hs</t>
  </si>
  <si>
    <t>Mt</t>
  </si>
  <si>
    <t>other</t>
  </si>
  <si>
    <t>Shapely-colors of nucleotides</t>
  </si>
  <si>
    <t xml:space="preserve">alpha-helix  </t>
  </si>
  <si>
    <t>310-helix</t>
  </si>
  <si>
    <t xml:space="preserve">pi-helix  </t>
  </si>
  <si>
    <t xml:space="preserve">beta-strand </t>
  </si>
  <si>
    <t xml:space="preserve">beta-turn </t>
  </si>
  <si>
    <t xml:space="preserve">DNA         </t>
  </si>
  <si>
    <t xml:space="preserve">RNA         </t>
  </si>
  <si>
    <t>carbohydrate</t>
  </si>
  <si>
    <t>Structures</t>
  </si>
  <si>
    <t>Isotopes</t>
  </si>
  <si>
    <t xml:space="preserve">13C </t>
  </si>
  <si>
    <t xml:space="preserve">14C </t>
  </si>
  <si>
    <t xml:space="preserve">15N </t>
  </si>
  <si>
    <t>2H</t>
  </si>
  <si>
    <t>3H</t>
  </si>
  <si>
    <t>Deuterium</t>
  </si>
  <si>
    <t>Tritium</t>
  </si>
  <si>
    <t xml:space="preserve">hydrogen      </t>
  </si>
  <si>
    <t xml:space="preserve">helium        </t>
  </si>
  <si>
    <t xml:space="preserve">lithium       </t>
  </si>
  <si>
    <t xml:space="preserve">beryllium     </t>
  </si>
  <si>
    <t xml:space="preserve">boron         </t>
  </si>
  <si>
    <t xml:space="preserve">carbon        </t>
  </si>
  <si>
    <t xml:space="preserve">nitrogen      </t>
  </si>
  <si>
    <t xml:space="preserve">oxygen        </t>
  </si>
  <si>
    <t xml:space="preserve">fluorine      </t>
  </si>
  <si>
    <t xml:space="preserve">neon          </t>
  </si>
  <si>
    <t xml:space="preserve">sodium        </t>
  </si>
  <si>
    <t xml:space="preserve">magnesium     </t>
  </si>
  <si>
    <t xml:space="preserve">aluminium     </t>
  </si>
  <si>
    <t xml:space="preserve">silicon       </t>
  </si>
  <si>
    <t xml:space="preserve">phosphorus    </t>
  </si>
  <si>
    <t xml:space="preserve">sulfur        </t>
  </si>
  <si>
    <t xml:space="preserve">chlorine      </t>
  </si>
  <si>
    <t xml:space="preserve">argon         </t>
  </si>
  <si>
    <t xml:space="preserve">potassium     </t>
  </si>
  <si>
    <t xml:space="preserve">calcium       </t>
  </si>
  <si>
    <t xml:space="preserve">scandium      </t>
  </si>
  <si>
    <t xml:space="preserve">titanium      </t>
  </si>
  <si>
    <t xml:space="preserve">vanadium      </t>
  </si>
  <si>
    <t xml:space="preserve">chromium      </t>
  </si>
  <si>
    <t xml:space="preserve">manganese     </t>
  </si>
  <si>
    <t xml:space="preserve">iron          </t>
  </si>
  <si>
    <t xml:space="preserve">cobalt        </t>
  </si>
  <si>
    <t xml:space="preserve">nickel        </t>
  </si>
  <si>
    <t xml:space="preserve">copper        </t>
  </si>
  <si>
    <t xml:space="preserve">zinc          </t>
  </si>
  <si>
    <t xml:space="preserve">gallium       </t>
  </si>
  <si>
    <t xml:space="preserve">germanium     </t>
  </si>
  <si>
    <t xml:space="preserve">arsenic       </t>
  </si>
  <si>
    <t xml:space="preserve">selenium      </t>
  </si>
  <si>
    <t xml:space="preserve">bromine       </t>
  </si>
  <si>
    <t xml:space="preserve">krypton       </t>
  </si>
  <si>
    <t xml:space="preserve">rubidium      </t>
  </si>
  <si>
    <t xml:space="preserve">strontium     </t>
  </si>
  <si>
    <t xml:space="preserve">yttrium       </t>
  </si>
  <si>
    <t xml:space="preserve">zirconium     </t>
  </si>
  <si>
    <t xml:space="preserve">niobium       </t>
  </si>
  <si>
    <t xml:space="preserve">molybdenum    </t>
  </si>
  <si>
    <t xml:space="preserve">technetium    </t>
  </si>
  <si>
    <t xml:space="preserve">ruthenium     </t>
  </si>
  <si>
    <t xml:space="preserve">rhodium       </t>
  </si>
  <si>
    <t xml:space="preserve">palladium     </t>
  </si>
  <si>
    <t xml:space="preserve">silver        </t>
  </si>
  <si>
    <t xml:space="preserve">cadmium       </t>
  </si>
  <si>
    <t xml:space="preserve">indium        </t>
  </si>
  <si>
    <t xml:space="preserve">tin           </t>
  </si>
  <si>
    <t xml:space="preserve">antimony      </t>
  </si>
  <si>
    <t xml:space="preserve">tellurium     </t>
  </si>
  <si>
    <t xml:space="preserve">iodine        </t>
  </si>
  <si>
    <t xml:space="preserve">xenon         </t>
  </si>
  <si>
    <t xml:space="preserve">caesium       </t>
  </si>
  <si>
    <t xml:space="preserve">barium        </t>
  </si>
  <si>
    <t xml:space="preserve">lanthanum     </t>
  </si>
  <si>
    <t xml:space="preserve">cerium        </t>
  </si>
  <si>
    <t xml:space="preserve">praseodymium  </t>
  </si>
  <si>
    <t xml:space="preserve">neodymium     </t>
  </si>
  <si>
    <t xml:space="preserve">promethium    </t>
  </si>
  <si>
    <t xml:space="preserve">samarium      </t>
  </si>
  <si>
    <t xml:space="preserve">europium      </t>
  </si>
  <si>
    <t xml:space="preserve">gadolinium    </t>
  </si>
  <si>
    <t xml:space="preserve">terbium       </t>
  </si>
  <si>
    <t xml:space="preserve">dysprosium    </t>
  </si>
  <si>
    <t xml:space="preserve">holmium       </t>
  </si>
  <si>
    <t xml:space="preserve">erbium        </t>
  </si>
  <si>
    <t xml:space="preserve">thulium       </t>
  </si>
  <si>
    <t xml:space="preserve">ytterbium     </t>
  </si>
  <si>
    <t xml:space="preserve">lutetium      </t>
  </si>
  <si>
    <t xml:space="preserve">hafnium       </t>
  </si>
  <si>
    <t xml:space="preserve">tantalum      </t>
  </si>
  <si>
    <t xml:space="preserve">tungsten      </t>
  </si>
  <si>
    <t xml:space="preserve">rhenium       </t>
  </si>
  <si>
    <t xml:space="preserve">osmium        </t>
  </si>
  <si>
    <t xml:space="preserve">iridium       </t>
  </si>
  <si>
    <t xml:space="preserve">platinum      </t>
  </si>
  <si>
    <t xml:space="preserve">gold          </t>
  </si>
  <si>
    <t xml:space="preserve">mercury       </t>
  </si>
  <si>
    <t xml:space="preserve">thallium      </t>
  </si>
  <si>
    <t xml:space="preserve">lead          </t>
  </si>
  <si>
    <t xml:space="preserve">bismuth       </t>
  </si>
  <si>
    <t xml:space="preserve">polonium      </t>
  </si>
  <si>
    <t xml:space="preserve">astatine      </t>
  </si>
  <si>
    <t xml:space="preserve">radon         </t>
  </si>
  <si>
    <t xml:space="preserve">francium      </t>
  </si>
  <si>
    <t xml:space="preserve">radium        </t>
  </si>
  <si>
    <t xml:space="preserve">actinium      </t>
  </si>
  <si>
    <t xml:space="preserve">thorium       </t>
  </si>
  <si>
    <t xml:space="preserve">protactinium  </t>
  </si>
  <si>
    <t xml:space="preserve">uranium       </t>
  </si>
  <si>
    <t xml:space="preserve">neptunium     </t>
  </si>
  <si>
    <t xml:space="preserve">plutonium     </t>
  </si>
  <si>
    <t xml:space="preserve">americium     </t>
  </si>
  <si>
    <t xml:space="preserve">curium        </t>
  </si>
  <si>
    <t xml:space="preserve">berkelium     </t>
  </si>
  <si>
    <t xml:space="preserve">californium   </t>
  </si>
  <si>
    <t xml:space="preserve">einsteinium   </t>
  </si>
  <si>
    <t xml:space="preserve">fermium       </t>
  </si>
  <si>
    <t xml:space="preserve">mendelevium   </t>
  </si>
  <si>
    <t xml:space="preserve">nobelium      </t>
  </si>
  <si>
    <t xml:space="preserve">lawrencium    </t>
  </si>
  <si>
    <t xml:space="preserve">rutherfordium </t>
  </si>
  <si>
    <t xml:space="preserve">dubnium       </t>
  </si>
  <si>
    <t xml:space="preserve">seaborgium    </t>
  </si>
  <si>
    <t xml:space="preserve">bohrium       </t>
  </si>
  <si>
    <t xml:space="preserve">hassium       </t>
  </si>
  <si>
    <t xml:space="preserve">meitnerium    </t>
  </si>
  <si>
    <t xml:space="preserve">darmstadtium    </t>
  </si>
  <si>
    <t xml:space="preserve">roentgenium     </t>
  </si>
  <si>
    <t xml:space="preserve">copernicium     </t>
  </si>
  <si>
    <t xml:space="preserve">nihonium        </t>
  </si>
  <si>
    <t xml:space="preserve">flerovium       </t>
  </si>
  <si>
    <t xml:space="preserve">moscovium       </t>
  </si>
  <si>
    <t xml:space="preserve">livermorium     </t>
  </si>
  <si>
    <t xml:space="preserve">tennessine      </t>
  </si>
  <si>
    <t xml:space="preserve">oganesson       </t>
  </si>
  <si>
    <t>Ds</t>
  </si>
  <si>
    <t>Rg</t>
  </si>
  <si>
    <t>Cn</t>
  </si>
  <si>
    <t>Nh</t>
  </si>
  <si>
    <t>Fl</t>
  </si>
  <si>
    <t>Mc</t>
  </si>
  <si>
    <t>Lv</t>
  </si>
  <si>
    <t>Ts</t>
  </si>
  <si>
    <t>Og</t>
  </si>
  <si>
    <t xml:space="preserve">CPK-Carbon </t>
  </si>
  <si>
    <t xml:space="preserve">CPK-Oxygen </t>
  </si>
  <si>
    <t xml:space="preserve">CPK-Hydrogen </t>
  </si>
  <si>
    <t xml:space="preserve">CPK-Nitrogen </t>
  </si>
  <si>
    <t xml:space="preserve">CPK-Sulfur </t>
  </si>
  <si>
    <t xml:space="preserve">CPK-Phosphorus </t>
  </si>
  <si>
    <t xml:space="preserve">CPK-Chlorine </t>
  </si>
  <si>
    <t>CPK-Bromine</t>
  </si>
  <si>
    <t>CPK-Iodine</t>
  </si>
  <si>
    <t>CPK-Metall</t>
  </si>
  <si>
    <t>Quelle: http://jmol.sourceforge.net/jscolors/#Residues:%20amino%20acids,%20nucleotides</t>
  </si>
  <si>
    <t>http://www.glycopedia.eu/IMG/pdf/the_symbolic_representation_of_monosaccharides_2014.pdf</t>
  </si>
  <si>
    <t>Ribose</t>
  </si>
  <si>
    <t>Rib</t>
  </si>
  <si>
    <t>Xylose</t>
  </si>
  <si>
    <t>Xyl</t>
  </si>
  <si>
    <t>Glucose</t>
  </si>
  <si>
    <t>Glc</t>
  </si>
  <si>
    <t>Mannose</t>
  </si>
  <si>
    <t>Man</t>
  </si>
  <si>
    <t>Gulose</t>
  </si>
  <si>
    <t>Gul</t>
  </si>
  <si>
    <t>Sugars</t>
  </si>
  <si>
    <t>Idose</t>
  </si>
  <si>
    <t>Ido</t>
  </si>
  <si>
    <t>Galactose</t>
  </si>
  <si>
    <t>Gal</t>
  </si>
  <si>
    <t>Fucose</t>
  </si>
  <si>
    <t>Fuc</t>
  </si>
  <si>
    <t>Fructose</t>
  </si>
  <si>
    <t>Nana</t>
  </si>
  <si>
    <t>Sorbose</t>
  </si>
  <si>
    <t>Sor</t>
  </si>
  <si>
    <t>Rhamnose</t>
  </si>
  <si>
    <t>Rha</t>
  </si>
  <si>
    <t>Qui</t>
  </si>
  <si>
    <t>N-acetylneuraminic acid</t>
  </si>
  <si>
    <t>KDO</t>
  </si>
  <si>
    <t>Quinovose</t>
  </si>
  <si>
    <t>Fru</t>
  </si>
  <si>
    <r>
      <t>3-Deoxy-D-</t>
    </r>
    <r>
      <rPr>
        <i/>
        <sz val="11"/>
        <color indexed="8"/>
        <rFont val="Calibri"/>
        <family val="2"/>
      </rPr>
      <t>manno</t>
    </r>
    <r>
      <rPr>
        <sz val="11"/>
        <color indexed="8"/>
        <rFont val="Calibri"/>
        <family val="2"/>
      </rPr>
      <t>-oct-2-ulosonic acid</t>
    </r>
  </si>
  <si>
    <t>carbon-13</t>
  </si>
  <si>
    <t>carbon-14</t>
  </si>
  <si>
    <t>nitrogen-15</t>
  </si>
  <si>
    <t>hsl</t>
  </si>
  <si>
    <t>Jmol-colors of elements</t>
  </si>
  <si>
    <t xml:space="preserve">other-struc    </t>
  </si>
  <si>
    <t>https://en.wikipedia.org/wiki/CPK_coloring</t>
  </si>
  <si>
    <t>Shapely-colors for amino acids (with Pyl and Sec added)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</si>
</sst>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&quot;Ja&quot;;&quot;Ja&quot;;&quot;Nein&quot;"/>
    <numFmt numFmtId="166" formatCode="&quot;Wahr&quot;;&quot;Wahr&quot;;&quot;Falsch&quot;"/>
    <numFmt numFmtId="167" formatCode="&quot;Ein&quot;;&quot;Ein&quot;;&quot;Aus&quot;"/>
    <numFmt numFmtId="168" formatCode="[$€-2]\ #,##0.00_);[Red]\([$€-2]\ #,##0.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20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8CFF8C"/>
        <bgColor indexed="64"/>
      </patternFill>
    </fill>
    <fill>
      <patternFill patternType="solid">
        <fgColor rgb="FF00007C"/>
        <bgColor indexed="64"/>
      </patternFill>
    </fill>
    <fill>
      <patternFill patternType="solid">
        <fgColor rgb="FFFF7C7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70"/>
        <bgColor indexed="64"/>
      </patternFill>
    </fill>
    <fill>
      <patternFill patternType="solid">
        <fgColor rgb="FFA00042"/>
        <bgColor indexed="64"/>
      </patternFill>
    </fill>
    <fill>
      <patternFill patternType="solid">
        <fgColor rgb="FFFF4C4C"/>
        <bgColor indexed="64"/>
      </patternFill>
    </fill>
    <fill>
      <patternFill patternType="solid">
        <fgColor rgb="FF66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070FF"/>
        <bgColor indexed="64"/>
      </patternFill>
    </fill>
    <fill>
      <patternFill patternType="solid">
        <fgColor rgb="FF4747B8"/>
        <bgColor indexed="64"/>
      </patternFill>
    </fill>
    <fill>
      <patternFill patternType="solid">
        <fgColor rgb="FF455E45"/>
        <bgColor indexed="64"/>
      </patternFill>
    </fill>
    <fill>
      <patternFill patternType="solid">
        <fgColor rgb="FF004C00"/>
        <bgColor indexed="64"/>
      </patternFill>
    </fill>
    <fill>
      <patternFill patternType="solid">
        <fgColor rgb="FFB8A042"/>
        <bgColor indexed="64"/>
      </patternFill>
    </fill>
    <fill>
      <patternFill patternType="solid">
        <fgColor rgb="FF534C52"/>
        <bgColor indexed="64"/>
      </patternFill>
    </fill>
    <fill>
      <patternFill patternType="solid">
        <fgColor rgb="FF525252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FF7042"/>
        <bgColor indexed="64"/>
      </patternFill>
    </fill>
    <fill>
      <patternFill patternType="solid">
        <fgColor rgb="FFB84C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4F4600"/>
        <bgColor indexed="64"/>
      </patternFill>
    </fill>
    <fill>
      <patternFill patternType="solid">
        <fgColor rgb="FF8C704C"/>
        <bgColor indexed="64"/>
      </patternFill>
    </fill>
    <fill>
      <patternFill patternType="solid">
        <fgColor rgb="FFFF8CFF"/>
        <bgColor indexed="64"/>
      </patternFill>
    </fill>
    <fill>
      <patternFill patternType="solid">
        <fgColor rgb="FFA0A0FF"/>
        <bgColor indexed="64"/>
      </patternFill>
    </fill>
    <fill>
      <patternFill patternType="solid">
        <fgColor rgb="FFFF7070"/>
        <bgColor indexed="64"/>
      </patternFill>
    </fill>
    <fill>
      <patternFill patternType="solid">
        <fgColor rgb="FFFF8C4B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A0FFA0"/>
        <bgColor indexed="64"/>
      </patternFill>
    </fill>
    <fill>
      <patternFill patternType="solid">
        <fgColor rgb="FF202020"/>
        <bgColor indexed="64"/>
      </patternFill>
    </fill>
    <fill>
      <patternFill patternType="solid">
        <fgColor rgb="FFEE2010"/>
        <bgColor indexed="64"/>
      </patternFill>
    </fill>
    <fill>
      <patternFill patternType="solid">
        <fgColor rgb="FF2060FF"/>
        <bgColor indexed="64"/>
      </patternFill>
    </fill>
    <fill>
      <patternFill patternType="solid">
        <fgColor rgb="FF8020FF"/>
        <bgColor indexed="64"/>
      </patternFill>
    </fill>
    <fill>
      <patternFill patternType="solid">
        <fgColor rgb="FFD0D0D0"/>
        <bgColor indexed="64"/>
      </patternFill>
    </fill>
    <fill>
      <patternFill patternType="solid">
        <fgColor rgb="FFFF0080"/>
        <bgColor indexed="64"/>
      </patternFill>
    </fill>
    <fill>
      <patternFill patternType="solid">
        <fgColor rgb="FFA00080"/>
        <bgColor indexed="64"/>
      </patternFill>
    </fill>
    <fill>
      <patternFill patternType="solid">
        <fgColor rgb="FF600080"/>
        <bgColor indexed="64"/>
      </patternFill>
    </fill>
    <fill>
      <patternFill patternType="solid">
        <fgColor rgb="FFFFC800"/>
        <bgColor indexed="64"/>
      </patternFill>
    </fill>
    <fill>
      <patternFill patternType="solid">
        <fgColor rgb="FF6080FF"/>
        <bgColor indexed="64"/>
      </patternFill>
    </fill>
    <fill>
      <patternFill patternType="solid">
        <fgColor rgb="FFAE00FE"/>
        <bgColor indexed="64"/>
      </patternFill>
    </fill>
    <fill>
      <patternFill patternType="solid">
        <fgColor rgb="FFFD0162"/>
        <bgColor indexed="64"/>
      </patternFill>
    </fill>
    <fill>
      <patternFill patternType="solid">
        <fgColor rgb="FFA6A6FA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FA6400"/>
        <bgColor indexed="64"/>
      </patternFill>
    </fill>
    <fill>
      <patternFill patternType="solid">
        <fgColor rgb="FF0000FA"/>
        <bgColor indexed="64"/>
      </patternFill>
    </fill>
    <fill>
      <patternFill patternType="solid">
        <fgColor rgb="FF00C832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966432"/>
        <bgColor indexed="64"/>
      </patternFill>
    </fill>
    <fill>
      <patternFill patternType="solid">
        <fgColor rgb="FF8EB4E3"/>
        <bgColor indexed="64"/>
      </patternFill>
    </fill>
    <fill>
      <patternFill patternType="solid">
        <fgColor rgb="FF7D007D"/>
        <bgColor indexed="64"/>
      </patternFill>
    </fill>
    <fill>
      <patternFill patternType="solid">
        <fgColor rgb="FFFA00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E46C0A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FF00C0"/>
        <bgColor indexed="64"/>
      </patternFill>
    </fill>
    <fill>
      <patternFill patternType="solid">
        <fgColor rgb="FFFFFFA0"/>
        <bgColor indexed="64"/>
      </patternFill>
    </fill>
    <fill>
      <patternFill patternType="solid">
        <fgColor rgb="FF505050"/>
        <bgColor indexed="64"/>
      </patternFill>
    </fill>
    <fill>
      <patternFill patternType="solid">
        <fgColor rgb="FF404040"/>
        <bgColor indexed="64"/>
      </patternFill>
    </fill>
    <fill>
      <patternFill patternType="solid">
        <fgColor rgb="FF105050"/>
        <bgColor indexed="64"/>
      </patternFill>
    </fill>
    <fill>
      <patternFill patternType="solid">
        <fgColor rgb="FFD9FFFF"/>
        <bgColor indexed="64"/>
      </patternFill>
    </fill>
    <fill>
      <patternFill patternType="solid">
        <fgColor rgb="FFCC80FF"/>
        <bgColor indexed="64"/>
      </patternFill>
    </fill>
    <fill>
      <patternFill patternType="solid">
        <fgColor rgb="FFC2FF00"/>
        <bgColor indexed="64"/>
      </patternFill>
    </fill>
    <fill>
      <patternFill patternType="solid">
        <fgColor rgb="FFFFB5B5"/>
        <bgColor indexed="64"/>
      </patternFill>
    </fill>
    <fill>
      <patternFill patternType="solid">
        <fgColor rgb="FF909090"/>
        <bgColor indexed="64"/>
      </patternFill>
    </fill>
    <fill>
      <patternFill patternType="solid">
        <fgColor rgb="FF90E050"/>
        <bgColor indexed="64"/>
      </patternFill>
    </fill>
    <fill>
      <patternFill patternType="solid">
        <fgColor rgb="FFB3E3F5"/>
        <bgColor indexed="64"/>
      </patternFill>
    </fill>
    <fill>
      <patternFill patternType="solid">
        <fgColor rgb="FFAB5CF2"/>
        <bgColor indexed="64"/>
      </patternFill>
    </fill>
    <fill>
      <patternFill patternType="solid">
        <fgColor rgb="FF8AFF00"/>
        <bgColor indexed="64"/>
      </patternFill>
    </fill>
    <fill>
      <patternFill patternType="solid">
        <fgColor rgb="FFBFA6A6"/>
        <bgColor indexed="64"/>
      </patternFill>
    </fill>
    <fill>
      <patternFill patternType="solid">
        <fgColor rgb="FFF0C8A0"/>
        <bgColor indexed="64"/>
      </patternFill>
    </fill>
    <fill>
      <patternFill patternType="solid">
        <fgColor rgb="FFFF8000"/>
        <bgColor indexed="64"/>
      </patternFill>
    </fill>
    <fill>
      <patternFill patternType="solid">
        <fgColor rgb="FFFFFF30"/>
        <bgColor indexed="64"/>
      </patternFill>
    </fill>
    <fill>
      <patternFill patternType="solid">
        <fgColor rgb="FF1FF01F"/>
        <bgColor indexed="64"/>
      </patternFill>
    </fill>
    <fill>
      <patternFill patternType="solid">
        <fgColor rgb="FF80D1E3"/>
        <bgColor indexed="64"/>
      </patternFill>
    </fill>
    <fill>
      <patternFill patternType="solid">
        <fgColor rgb="FF3DFF00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rgb="FFBFC2C7"/>
        <bgColor indexed="64"/>
      </patternFill>
    </fill>
    <fill>
      <patternFill patternType="solid">
        <fgColor rgb="FFA6A6AB"/>
        <bgColor indexed="64"/>
      </patternFill>
    </fill>
    <fill>
      <patternFill patternType="solid">
        <fgColor rgb="FF8A99C7"/>
        <bgColor indexed="64"/>
      </patternFill>
    </fill>
    <fill>
      <patternFill patternType="solid">
        <fgColor rgb="FF9C7AC7"/>
        <bgColor indexed="64"/>
      </patternFill>
    </fill>
    <fill>
      <patternFill patternType="solid">
        <fgColor rgb="FFE06633"/>
        <bgColor indexed="64"/>
      </patternFill>
    </fill>
    <fill>
      <patternFill patternType="solid">
        <fgColor rgb="FFF090A0"/>
        <bgColor indexed="64"/>
      </patternFill>
    </fill>
    <fill>
      <patternFill patternType="solid">
        <fgColor rgb="FF50D050"/>
        <bgColor indexed="64"/>
      </patternFill>
    </fill>
    <fill>
      <patternFill patternType="solid">
        <fgColor rgb="FFC88033"/>
        <bgColor indexed="64"/>
      </patternFill>
    </fill>
    <fill>
      <patternFill patternType="solid">
        <fgColor rgb="FF7D80B0"/>
        <bgColor indexed="64"/>
      </patternFill>
    </fill>
    <fill>
      <patternFill patternType="solid">
        <fgColor rgb="FFC28F8F"/>
        <bgColor indexed="64"/>
      </patternFill>
    </fill>
    <fill>
      <patternFill patternType="solid">
        <fgColor rgb="FF668F8F"/>
        <bgColor indexed="64"/>
      </patternFill>
    </fill>
    <fill>
      <patternFill patternType="solid">
        <fgColor rgb="FFBD80E3"/>
        <bgColor indexed="64"/>
      </patternFill>
    </fill>
    <fill>
      <patternFill patternType="solid">
        <fgColor rgb="FFFFA100"/>
        <bgColor indexed="64"/>
      </patternFill>
    </fill>
    <fill>
      <patternFill patternType="solid">
        <fgColor rgb="FF94FFFF"/>
        <bgColor indexed="64"/>
      </patternFill>
    </fill>
    <fill>
      <patternFill patternType="solid">
        <fgColor rgb="FF94E0E0"/>
        <bgColor indexed="64"/>
      </patternFill>
    </fill>
    <fill>
      <patternFill patternType="solid">
        <fgColor rgb="FF73C2C9"/>
        <bgColor indexed="64"/>
      </patternFill>
    </fill>
    <fill>
      <patternFill patternType="solid">
        <fgColor rgb="FF54B5B5"/>
        <bgColor indexed="64"/>
      </patternFill>
    </fill>
    <fill>
      <patternFill patternType="solid">
        <fgColor rgb="FF3B9E9E"/>
        <bgColor indexed="64"/>
      </patternFill>
    </fill>
    <fill>
      <patternFill patternType="solid">
        <fgColor rgb="FF248F8F"/>
        <bgColor indexed="64"/>
      </patternFill>
    </fill>
    <fill>
      <patternFill patternType="solid">
        <fgColor rgb="FF0A7D8C"/>
        <bgColor indexed="64"/>
      </patternFill>
    </fill>
    <fill>
      <patternFill patternType="solid">
        <fgColor rgb="FF006985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D98F"/>
        <bgColor indexed="64"/>
      </patternFill>
    </fill>
    <fill>
      <patternFill patternType="solid">
        <fgColor rgb="FFA67573"/>
        <bgColor indexed="64"/>
      </patternFill>
    </fill>
    <fill>
      <patternFill patternType="solid">
        <fgColor rgb="FF668080"/>
        <bgColor indexed="64"/>
      </patternFill>
    </fill>
    <fill>
      <patternFill patternType="solid">
        <fgColor rgb="FFA62929"/>
        <bgColor indexed="64"/>
      </patternFill>
    </fill>
    <fill>
      <patternFill patternType="solid">
        <fgColor rgb="FF5CB8D1"/>
        <bgColor indexed="64"/>
      </patternFill>
    </fill>
    <fill>
      <patternFill patternType="solid">
        <fgColor rgb="FF702EB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8F40D4"/>
        <bgColor indexed="64"/>
      </patternFill>
    </fill>
    <fill>
      <patternFill patternType="solid">
        <fgColor rgb="FF3050F8"/>
        <bgColor indexed="64"/>
      </patternFill>
    </fill>
    <fill>
      <patternFill patternType="solid">
        <fgColor rgb="FFFF0D0D"/>
        <bgColor indexed="64"/>
      </patternFill>
    </fill>
    <fill>
      <patternFill patternType="solid">
        <fgColor rgb="FF00BB00"/>
        <bgColor indexed="64"/>
      </patternFill>
    </fill>
    <fill>
      <patternFill patternType="solid">
        <fgColor rgb="FF008800"/>
        <bgColor indexed="64"/>
      </patternFill>
    </fill>
    <fill>
      <patternFill patternType="solid">
        <fgColor rgb="FF005500"/>
        <bgColor indexed="64"/>
      </patternFill>
    </fill>
    <fill>
      <patternFill patternType="solid">
        <fgColor rgb="FF9E63B5"/>
        <bgColor indexed="64"/>
      </patternFill>
    </fill>
    <fill>
      <patternFill patternType="solid">
        <fgColor rgb="FFD47A00"/>
        <bgColor indexed="64"/>
      </patternFill>
    </fill>
    <fill>
      <patternFill patternType="solid">
        <fgColor rgb="FF940094"/>
        <bgColor indexed="64"/>
      </patternFill>
    </fill>
    <fill>
      <patternFill patternType="solid">
        <fgColor rgb="FF429EB0"/>
        <bgColor indexed="64"/>
      </patternFill>
    </fill>
    <fill>
      <patternFill patternType="solid">
        <fgColor rgb="FF57178F"/>
        <bgColor indexed="64"/>
      </patternFill>
    </fill>
    <fill>
      <patternFill patternType="solid">
        <fgColor rgb="FF00C900"/>
        <bgColor indexed="64"/>
      </patternFill>
    </fill>
    <fill>
      <patternFill patternType="solid">
        <fgColor rgb="FF70D4D4"/>
        <bgColor indexed="64"/>
      </patternFill>
    </fill>
    <fill>
      <patternFill patternType="solid">
        <fgColor rgb="FFFFFFC7"/>
        <bgColor indexed="64"/>
      </patternFill>
    </fill>
    <fill>
      <patternFill patternType="solid">
        <fgColor rgb="FFD9FFC7"/>
        <bgColor indexed="64"/>
      </patternFill>
    </fill>
    <fill>
      <patternFill patternType="solid">
        <fgColor rgb="FFC7FFC7"/>
        <bgColor indexed="64"/>
      </patternFill>
    </fill>
    <fill>
      <patternFill patternType="solid">
        <fgColor rgb="FFA3FFC7"/>
        <bgColor indexed="64"/>
      </patternFill>
    </fill>
    <fill>
      <patternFill patternType="solid">
        <fgColor rgb="FF8FFFC7"/>
        <bgColor indexed="64"/>
      </patternFill>
    </fill>
    <fill>
      <patternFill patternType="solid">
        <fgColor rgb="FF61FFC7"/>
        <bgColor indexed="64"/>
      </patternFill>
    </fill>
    <fill>
      <patternFill patternType="solid">
        <fgColor rgb="FF45FFC7"/>
        <bgColor indexed="64"/>
      </patternFill>
    </fill>
    <fill>
      <patternFill patternType="solid">
        <fgColor rgb="FF30FFC7"/>
        <bgColor indexed="64"/>
      </patternFill>
    </fill>
    <fill>
      <patternFill patternType="solid">
        <fgColor rgb="FF1FFFC7"/>
        <bgColor indexed="64"/>
      </patternFill>
    </fill>
    <fill>
      <patternFill patternType="solid">
        <fgColor rgb="FF4DC2FF"/>
        <bgColor indexed="64"/>
      </patternFill>
    </fill>
    <fill>
      <patternFill patternType="solid">
        <fgColor rgb="FF00FF9C"/>
        <bgColor indexed="64"/>
      </patternFill>
    </fill>
    <fill>
      <patternFill patternType="solid">
        <fgColor rgb="FF00E675"/>
        <bgColor indexed="64"/>
      </patternFill>
    </fill>
    <fill>
      <patternFill patternType="solid">
        <fgColor rgb="FF00D452"/>
        <bgColor indexed="64"/>
      </patternFill>
    </fill>
    <fill>
      <patternFill patternType="solid">
        <fgColor rgb="FF00BF38"/>
        <bgColor indexed="64"/>
      </patternFill>
    </fill>
    <fill>
      <patternFill patternType="solid">
        <fgColor rgb="FF00AB24"/>
        <bgColor indexed="64"/>
      </patternFill>
    </fill>
    <fill>
      <patternFill patternType="solid">
        <fgColor rgb="FF4DA6FF"/>
        <bgColor indexed="64"/>
      </patternFill>
    </fill>
    <fill>
      <patternFill patternType="solid">
        <fgColor rgb="FF2194D6"/>
        <bgColor indexed="64"/>
      </patternFill>
    </fill>
    <fill>
      <patternFill patternType="solid">
        <fgColor rgb="FF267DAB"/>
        <bgColor indexed="64"/>
      </patternFill>
    </fill>
    <fill>
      <patternFill patternType="solid">
        <fgColor rgb="FF266696"/>
        <bgColor indexed="64"/>
      </patternFill>
    </fill>
    <fill>
      <patternFill patternType="solid">
        <fgColor rgb="FF175487"/>
        <bgColor indexed="64"/>
      </patternFill>
    </fill>
    <fill>
      <patternFill patternType="solid">
        <fgColor rgb="FFD0D0E0"/>
        <bgColor indexed="64"/>
      </patternFill>
    </fill>
    <fill>
      <patternFill patternType="solid">
        <fgColor rgb="FFFFD123"/>
        <bgColor indexed="64"/>
      </patternFill>
    </fill>
    <fill>
      <patternFill patternType="solid">
        <fgColor rgb="FFB8B8D0"/>
        <bgColor indexed="64"/>
      </patternFill>
    </fill>
    <fill>
      <patternFill patternType="solid">
        <fgColor rgb="FF575961"/>
        <bgColor indexed="64"/>
      </patternFill>
    </fill>
    <fill>
      <patternFill patternType="solid">
        <fgColor rgb="FFA6544D"/>
        <bgColor indexed="64"/>
      </patternFill>
    </fill>
    <fill>
      <patternFill patternType="solid">
        <fgColor rgb="FF9E4FB5"/>
        <bgColor indexed="64"/>
      </patternFill>
    </fill>
    <fill>
      <patternFill patternType="solid">
        <fgColor rgb="FFAB5C00"/>
        <bgColor indexed="64"/>
      </patternFill>
    </fill>
    <fill>
      <patternFill patternType="solid">
        <fgColor rgb="FF754F45"/>
        <bgColor indexed="64"/>
      </patternFill>
    </fill>
    <fill>
      <patternFill patternType="solid">
        <fgColor rgb="FF428296"/>
        <bgColor indexed="64"/>
      </patternFill>
    </fill>
    <fill>
      <patternFill patternType="solid">
        <fgColor rgb="FF420066"/>
        <bgColor indexed="64"/>
      </patternFill>
    </fill>
    <fill>
      <patternFill patternType="solid">
        <fgColor rgb="FF0056FF"/>
        <bgColor indexed="64"/>
      </patternFill>
    </fill>
    <fill>
      <patternFill patternType="solid">
        <fgColor rgb="FF007D00"/>
        <bgColor indexed="64"/>
      </patternFill>
    </fill>
    <fill>
      <patternFill patternType="solid">
        <fgColor rgb="FF70ABFA"/>
        <bgColor indexed="64"/>
      </patternFill>
    </fill>
    <fill>
      <patternFill patternType="solid">
        <fgColor rgb="FF00A1FF"/>
        <bgColor indexed="64"/>
      </patternFill>
    </fill>
    <fill>
      <patternFill patternType="solid">
        <fgColor rgb="FF008FFF"/>
        <bgColor indexed="64"/>
      </patternFill>
    </fill>
    <fill>
      <patternFill patternType="solid">
        <fgColor rgb="FF0080FF"/>
        <bgColor indexed="64"/>
      </patternFill>
    </fill>
    <fill>
      <patternFill patternType="solid">
        <fgColor rgb="FF006BFF"/>
        <bgColor indexed="64"/>
      </patternFill>
    </fill>
    <fill>
      <patternFill patternType="solid">
        <fgColor rgb="FF545CE3"/>
        <bgColor indexed="64"/>
      </patternFill>
    </fill>
    <fill>
      <patternFill patternType="solid">
        <fgColor rgb="FF785CE3"/>
        <bgColor indexed="64"/>
      </patternFill>
    </fill>
    <fill>
      <patternFill patternType="solid">
        <fgColor rgb="FF8A4FE3"/>
        <bgColor indexed="64"/>
      </patternFill>
    </fill>
    <fill>
      <patternFill patternType="solid">
        <fgColor rgb="FFA136D4"/>
        <bgColor indexed="64"/>
      </patternFill>
    </fill>
    <fill>
      <patternFill patternType="solid">
        <fgColor rgb="FFB31FD4"/>
        <bgColor indexed="64"/>
      </patternFill>
    </fill>
    <fill>
      <patternFill patternType="solid">
        <fgColor rgb="FFB31FBA"/>
        <bgColor indexed="64"/>
      </patternFill>
    </fill>
    <fill>
      <patternFill patternType="solid">
        <fgColor rgb="FFB30DA6"/>
        <bgColor indexed="64"/>
      </patternFill>
    </fill>
    <fill>
      <patternFill patternType="solid">
        <fgColor rgb="FFBD0D87"/>
        <bgColor indexed="64"/>
      </patternFill>
    </fill>
    <fill>
      <patternFill patternType="solid">
        <fgColor rgb="FFC70066"/>
        <bgColor indexed="64"/>
      </patternFill>
    </fill>
    <fill>
      <patternFill patternType="solid">
        <fgColor rgb="FFCC0059"/>
        <bgColor indexed="64"/>
      </patternFill>
    </fill>
    <fill>
      <patternFill patternType="solid">
        <fgColor rgb="FFD90045"/>
        <bgColor indexed="64"/>
      </patternFill>
    </fill>
    <fill>
      <patternFill patternType="solid">
        <fgColor rgb="FFE00038"/>
        <bgColor indexed="64"/>
      </patternFill>
    </fill>
    <fill>
      <patternFill patternType="solid">
        <fgColor rgb="FFE6002E"/>
        <bgColor indexed="64"/>
      </patternFill>
    </fill>
    <fill>
      <patternFill patternType="solid">
        <fgColor rgb="FFEB0026"/>
        <bgColor indexed="64"/>
      </patternFill>
    </fill>
    <fill>
      <patternFill patternType="solid">
        <fgColor rgb="FFFF1493"/>
        <bgColor indexed="64"/>
      </patternFill>
    </fill>
    <fill>
      <patternFill patternType="solid">
        <fgColor rgb="FFD1004F"/>
        <bgColor indexed="64"/>
      </patternFill>
    </fill>
    <fill>
      <patternFill patternType="solid">
        <fgColor rgb="FF663B00"/>
        <bgColor indexed="64"/>
      </patternFill>
    </fill>
    <fill>
      <patternFill patternType="solid">
        <fgColor rgb="FF235514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>
        <color rgb="FF4F4600"/>
      </right>
      <top/>
      <bottom/>
    </border>
    <border>
      <left>
        <color indexed="63"/>
      </left>
      <right>
        <color indexed="63"/>
      </right>
      <top/>
      <bottom style="double">
        <color rgb="FF4F4600"/>
      </bottom>
    </border>
    <border>
      <left/>
      <right style="thin">
        <color rgb="FF4F4600"/>
      </right>
      <top/>
      <bottom style="double">
        <color rgb="FF4F4600"/>
      </bottom>
    </border>
    <border>
      <left>
        <color indexed="63"/>
      </left>
      <right style="thin">
        <color rgb="FF4F4600"/>
      </right>
      <top>
        <color indexed="63"/>
      </top>
      <bottom style="thin">
        <color rgb="FF4F4600"/>
      </bottom>
    </border>
    <border>
      <left style="thin"/>
      <right/>
      <top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6" borderId="2" applyNumberFormat="0" applyAlignment="0" applyProtection="0"/>
    <xf numFmtId="41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2" borderId="9" applyNumberFormat="0" applyAlignment="0" applyProtection="0"/>
  </cellStyleXfs>
  <cellXfs count="394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164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20" fillId="34" borderId="0" xfId="0" applyFont="1" applyFill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37" borderId="0" xfId="0" applyFill="1" applyAlignment="1">
      <alignment/>
    </xf>
    <xf numFmtId="0" fontId="20" fillId="38" borderId="0" xfId="0" applyFont="1" applyFill="1" applyAlignment="1">
      <alignment/>
    </xf>
    <xf numFmtId="0" fontId="20" fillId="39" borderId="0" xfId="0" applyFont="1" applyFill="1" applyAlignment="1">
      <alignment/>
    </xf>
    <xf numFmtId="0" fontId="20" fillId="40" borderId="0" xfId="0" applyFont="1" applyFill="1" applyAlignment="1">
      <alignment/>
    </xf>
    <xf numFmtId="0" fontId="0" fillId="41" borderId="0" xfId="0" applyFill="1" applyAlignment="1">
      <alignment/>
    </xf>
    <xf numFmtId="0" fontId="0" fillId="42" borderId="0" xfId="0" applyFill="1" applyAlignment="1">
      <alignment/>
    </xf>
    <xf numFmtId="0" fontId="20" fillId="43" borderId="0" xfId="0" applyFont="1" applyFill="1" applyAlignment="1">
      <alignment/>
    </xf>
    <xf numFmtId="0" fontId="20" fillId="44" borderId="0" xfId="0" applyFont="1" applyFill="1" applyAlignment="1">
      <alignment/>
    </xf>
    <xf numFmtId="0" fontId="20" fillId="45" borderId="0" xfId="0" applyFont="1" applyFill="1" applyAlignment="1">
      <alignment/>
    </xf>
    <xf numFmtId="0" fontId="0" fillId="46" borderId="0" xfId="0" applyFill="1" applyAlignment="1">
      <alignment/>
    </xf>
    <xf numFmtId="0" fontId="20" fillId="47" borderId="0" xfId="0" applyFont="1" applyFill="1" applyAlignment="1">
      <alignment/>
    </xf>
    <xf numFmtId="0" fontId="20" fillId="48" borderId="0" xfId="0" applyFont="1" applyFill="1" applyAlignment="1">
      <alignment/>
    </xf>
    <xf numFmtId="0" fontId="0" fillId="49" borderId="0" xfId="0" applyFill="1" applyAlignment="1">
      <alignment/>
    </xf>
    <xf numFmtId="0" fontId="0" fillId="50" borderId="0" xfId="0" applyFill="1" applyAlignment="1">
      <alignment/>
    </xf>
    <xf numFmtId="0" fontId="20" fillId="51" borderId="0" xfId="0" applyFont="1" applyFill="1" applyAlignment="1">
      <alignment/>
    </xf>
    <xf numFmtId="0" fontId="0" fillId="52" borderId="0" xfId="0" applyFill="1" applyAlignment="1">
      <alignment/>
    </xf>
    <xf numFmtId="0" fontId="20" fillId="53" borderId="0" xfId="0" applyFont="1" applyFill="1" applyAlignment="1">
      <alignment/>
    </xf>
    <xf numFmtId="0" fontId="20" fillId="54" borderId="0" xfId="0" applyFont="1" applyFill="1" applyAlignment="1">
      <alignment/>
    </xf>
    <xf numFmtId="0" fontId="0" fillId="55" borderId="0" xfId="0" applyFill="1" applyAlignment="1">
      <alignment/>
    </xf>
    <xf numFmtId="0" fontId="0" fillId="56" borderId="0" xfId="0" applyFill="1" applyAlignment="1">
      <alignment/>
    </xf>
    <xf numFmtId="0" fontId="0" fillId="57" borderId="0" xfId="0" applyFill="1" applyAlignment="1">
      <alignment/>
    </xf>
    <xf numFmtId="0" fontId="0" fillId="58" borderId="0" xfId="0" applyFill="1" applyAlignment="1">
      <alignment/>
    </xf>
    <xf numFmtId="0" fontId="0" fillId="59" borderId="0" xfId="0" applyFill="1" applyAlignment="1">
      <alignment/>
    </xf>
    <xf numFmtId="0" fontId="0" fillId="60" borderId="0" xfId="0" applyFill="1" applyAlignment="1">
      <alignment/>
    </xf>
    <xf numFmtId="0" fontId="20" fillId="61" borderId="0" xfId="0" applyFont="1" applyFill="1" applyAlignment="1">
      <alignment/>
    </xf>
    <xf numFmtId="0" fontId="0" fillId="62" borderId="0" xfId="0" applyFill="1" applyAlignment="1">
      <alignment/>
    </xf>
    <xf numFmtId="0" fontId="20" fillId="63" borderId="0" xfId="0" applyFont="1" applyFill="1" applyAlignment="1">
      <alignment/>
    </xf>
    <xf numFmtId="0" fontId="0" fillId="64" borderId="0" xfId="0" applyFill="1" applyAlignment="1">
      <alignment/>
    </xf>
    <xf numFmtId="0" fontId="0" fillId="65" borderId="0" xfId="0" applyFill="1" applyAlignment="1">
      <alignment/>
    </xf>
    <xf numFmtId="0" fontId="20" fillId="66" borderId="0" xfId="0" applyFont="1" applyFill="1" applyAlignment="1">
      <alignment/>
    </xf>
    <xf numFmtId="0" fontId="20" fillId="67" borderId="0" xfId="0" applyFont="1" applyFill="1" applyAlignment="1">
      <alignment/>
    </xf>
    <xf numFmtId="0" fontId="20" fillId="68" borderId="0" xfId="0" applyFont="1" applyFill="1" applyAlignment="1">
      <alignment/>
    </xf>
    <xf numFmtId="0" fontId="20" fillId="69" borderId="0" xfId="0" applyFont="1" applyFill="1" applyAlignment="1">
      <alignment/>
    </xf>
    <xf numFmtId="0" fontId="20" fillId="70" borderId="0" xfId="0" applyFont="1" applyFill="1" applyAlignment="1">
      <alignment/>
    </xf>
    <xf numFmtId="0" fontId="20" fillId="71" borderId="0" xfId="0" applyFont="1" applyFill="1" applyAlignment="1">
      <alignment/>
    </xf>
    <xf numFmtId="0" fontId="20" fillId="72" borderId="0" xfId="0" applyFont="1" applyFill="1" applyAlignment="1">
      <alignment/>
    </xf>
    <xf numFmtId="0" fontId="20" fillId="73" borderId="0" xfId="0" applyFont="1" applyFill="1" applyAlignment="1">
      <alignment/>
    </xf>
    <xf numFmtId="0" fontId="20" fillId="74" borderId="0" xfId="0" applyFont="1" applyFill="1" applyAlignment="1">
      <alignment/>
    </xf>
    <xf numFmtId="0" fontId="20" fillId="75" borderId="0" xfId="0" applyFont="1" applyFill="1" applyAlignment="1">
      <alignment/>
    </xf>
    <xf numFmtId="0" fontId="0" fillId="76" borderId="0" xfId="0" applyFill="1" applyAlignment="1">
      <alignment/>
    </xf>
    <xf numFmtId="0" fontId="20" fillId="77" borderId="0" xfId="0" applyFont="1" applyFill="1" applyAlignment="1">
      <alignment/>
    </xf>
    <xf numFmtId="0" fontId="0" fillId="78" borderId="0" xfId="0" applyFill="1" applyAlignment="1">
      <alignment/>
    </xf>
    <xf numFmtId="0" fontId="0" fillId="79" borderId="0" xfId="0" applyFill="1" applyAlignment="1">
      <alignment/>
    </xf>
    <xf numFmtId="0" fontId="20" fillId="80" borderId="0" xfId="0" applyFont="1" applyFill="1" applyAlignment="1">
      <alignment/>
    </xf>
    <xf numFmtId="0" fontId="0" fillId="81" borderId="0" xfId="0" applyFill="1" applyAlignment="1">
      <alignment/>
    </xf>
    <xf numFmtId="0" fontId="20" fillId="82" borderId="0" xfId="0" applyFont="1" applyFill="1" applyAlignment="1">
      <alignment/>
    </xf>
    <xf numFmtId="0" fontId="20" fillId="83" borderId="0" xfId="0" applyFont="1" applyFill="1" applyAlignment="1">
      <alignment/>
    </xf>
    <xf numFmtId="0" fontId="19" fillId="0" borderId="0" xfId="0" applyFont="1" applyFill="1" applyAlignment="1">
      <alignment/>
    </xf>
    <xf numFmtId="0" fontId="20" fillId="84" borderId="0" xfId="0" applyFont="1" applyFill="1" applyAlignment="1">
      <alignment/>
    </xf>
    <xf numFmtId="0" fontId="20" fillId="85" borderId="0" xfId="0" applyFont="1" applyFill="1" applyAlignment="1">
      <alignment/>
    </xf>
    <xf numFmtId="0" fontId="20" fillId="86" borderId="0" xfId="0" applyFont="1" applyFill="1" applyAlignment="1">
      <alignment/>
    </xf>
    <xf numFmtId="0" fontId="20" fillId="87" borderId="0" xfId="0" applyFont="1" applyFill="1" applyAlignment="1">
      <alignment/>
    </xf>
    <xf numFmtId="0" fontId="0" fillId="88" borderId="0" xfId="0" applyFill="1" applyAlignment="1">
      <alignment horizontal="center"/>
    </xf>
    <xf numFmtId="0" fontId="0" fillId="89" borderId="0" xfId="0" applyFill="1" applyAlignment="1">
      <alignment horizontal="center"/>
    </xf>
    <xf numFmtId="0" fontId="20" fillId="90" borderId="0" xfId="0" applyFont="1" applyFill="1" applyAlignment="1">
      <alignment horizontal="center"/>
    </xf>
    <xf numFmtId="0" fontId="20" fillId="91" borderId="0" xfId="0" applyFont="1" applyFill="1" applyAlignment="1">
      <alignment horizontal="center"/>
    </xf>
    <xf numFmtId="0" fontId="20" fillId="92" borderId="0" xfId="0" applyFont="1" applyFill="1" applyAlignment="1">
      <alignment horizontal="center"/>
    </xf>
    <xf numFmtId="0" fontId="0" fillId="93" borderId="0" xfId="0" applyFill="1" applyAlignment="1">
      <alignment/>
    </xf>
    <xf numFmtId="0" fontId="0" fillId="94" borderId="0" xfId="0" applyFill="1" applyAlignment="1">
      <alignment/>
    </xf>
    <xf numFmtId="0" fontId="0" fillId="95" borderId="0" xfId="0" applyFill="1" applyAlignment="1">
      <alignment/>
    </xf>
    <xf numFmtId="0" fontId="0" fillId="96" borderId="0" xfId="0" applyFill="1" applyAlignment="1">
      <alignment/>
    </xf>
    <xf numFmtId="0" fontId="0" fillId="97" borderId="0" xfId="0" applyFill="1" applyAlignment="1">
      <alignment/>
    </xf>
    <xf numFmtId="0" fontId="0" fillId="98" borderId="0" xfId="0" applyFill="1" applyAlignment="1">
      <alignment/>
    </xf>
    <xf numFmtId="0" fontId="0" fillId="99" borderId="0" xfId="0" applyFill="1" applyAlignment="1">
      <alignment/>
    </xf>
    <xf numFmtId="0" fontId="0" fillId="100" borderId="0" xfId="0" applyFill="1" applyAlignment="1">
      <alignment/>
    </xf>
    <xf numFmtId="0" fontId="0" fillId="101" borderId="0" xfId="0" applyFill="1" applyAlignment="1">
      <alignment/>
    </xf>
    <xf numFmtId="0" fontId="0" fillId="102" borderId="0" xfId="0" applyFill="1" applyAlignment="1">
      <alignment/>
    </xf>
    <xf numFmtId="0" fontId="0" fillId="103" borderId="0" xfId="0" applyFill="1" applyAlignment="1">
      <alignment/>
    </xf>
    <xf numFmtId="0" fontId="0" fillId="104" borderId="0" xfId="0" applyFill="1" applyAlignment="1">
      <alignment/>
    </xf>
    <xf numFmtId="0" fontId="0" fillId="105" borderId="0" xfId="0" applyFill="1" applyAlignment="1">
      <alignment/>
    </xf>
    <xf numFmtId="0" fontId="0" fillId="106" borderId="0" xfId="0" applyFill="1" applyAlignment="1">
      <alignment/>
    </xf>
    <xf numFmtId="0" fontId="0" fillId="107" borderId="0" xfId="0" applyFill="1" applyAlignment="1">
      <alignment/>
    </xf>
    <xf numFmtId="0" fontId="0" fillId="108" borderId="0" xfId="0" applyFill="1" applyAlignment="1">
      <alignment/>
    </xf>
    <xf numFmtId="0" fontId="0" fillId="109" borderId="0" xfId="0" applyFill="1" applyAlignment="1">
      <alignment/>
    </xf>
    <xf numFmtId="0" fontId="0" fillId="110" borderId="0" xfId="0" applyFill="1" applyAlignment="1">
      <alignment/>
    </xf>
    <xf numFmtId="0" fontId="0" fillId="111" borderId="0" xfId="0" applyFill="1" applyAlignment="1">
      <alignment/>
    </xf>
    <xf numFmtId="0" fontId="0" fillId="112" borderId="0" xfId="0" applyFill="1" applyAlignment="1">
      <alignment/>
    </xf>
    <xf numFmtId="0" fontId="0" fillId="113" borderId="0" xfId="0" applyFill="1" applyAlignment="1">
      <alignment/>
    </xf>
    <xf numFmtId="0" fontId="0" fillId="114" borderId="0" xfId="0" applyFill="1" applyAlignment="1">
      <alignment/>
    </xf>
    <xf numFmtId="0" fontId="0" fillId="115" borderId="0" xfId="0" applyFill="1" applyAlignment="1">
      <alignment/>
    </xf>
    <xf numFmtId="0" fontId="0" fillId="116" borderId="0" xfId="0" applyFill="1" applyAlignment="1">
      <alignment/>
    </xf>
    <xf numFmtId="0" fontId="0" fillId="117" borderId="0" xfId="0" applyFill="1" applyAlignment="1">
      <alignment/>
    </xf>
    <xf numFmtId="0" fontId="0" fillId="118" borderId="0" xfId="0" applyFill="1" applyAlignment="1">
      <alignment/>
    </xf>
    <xf numFmtId="0" fontId="0" fillId="119" borderId="0" xfId="0" applyFill="1" applyAlignment="1">
      <alignment/>
    </xf>
    <xf numFmtId="0" fontId="0" fillId="120" borderId="0" xfId="0" applyFill="1" applyAlignment="1">
      <alignment/>
    </xf>
    <xf numFmtId="0" fontId="0" fillId="121" borderId="0" xfId="0" applyFill="1" applyAlignment="1">
      <alignment/>
    </xf>
    <xf numFmtId="0" fontId="0" fillId="122" borderId="0" xfId="0" applyFill="1" applyAlignment="1">
      <alignment/>
    </xf>
    <xf numFmtId="0" fontId="0" fillId="123" borderId="0" xfId="0" applyFill="1" applyAlignment="1">
      <alignment/>
    </xf>
    <xf numFmtId="0" fontId="0" fillId="124" borderId="0" xfId="0" applyFill="1" applyAlignment="1">
      <alignment/>
    </xf>
    <xf numFmtId="0" fontId="0" fillId="125" borderId="0" xfId="0" applyFill="1" applyAlignment="1">
      <alignment/>
    </xf>
    <xf numFmtId="0" fontId="0" fillId="126" borderId="0" xfId="0" applyFill="1" applyAlignment="1">
      <alignment/>
    </xf>
    <xf numFmtId="0" fontId="0" fillId="127" borderId="0" xfId="0" applyFill="1" applyAlignment="1">
      <alignment/>
    </xf>
    <xf numFmtId="0" fontId="0" fillId="128" borderId="0" xfId="0" applyFill="1" applyAlignment="1">
      <alignment/>
    </xf>
    <xf numFmtId="0" fontId="0" fillId="129" borderId="0" xfId="0" applyFill="1" applyAlignment="1">
      <alignment/>
    </xf>
    <xf numFmtId="0" fontId="0" fillId="130" borderId="0" xfId="0" applyFill="1" applyAlignment="1">
      <alignment/>
    </xf>
    <xf numFmtId="0" fontId="0" fillId="131" borderId="0" xfId="0" applyFill="1" applyAlignment="1">
      <alignment/>
    </xf>
    <xf numFmtId="0" fontId="0" fillId="132" borderId="0" xfId="0" applyFill="1" applyAlignment="1">
      <alignment/>
    </xf>
    <xf numFmtId="0" fontId="0" fillId="133" borderId="0" xfId="0" applyFill="1" applyAlignment="1">
      <alignment/>
    </xf>
    <xf numFmtId="0" fontId="20" fillId="134" borderId="0" xfId="0" applyFont="1" applyFill="1" applyAlignment="1">
      <alignment/>
    </xf>
    <xf numFmtId="0" fontId="20" fillId="135" borderId="0" xfId="0" applyFont="1" applyFill="1" applyAlignment="1">
      <alignment/>
    </xf>
    <xf numFmtId="0" fontId="20" fillId="136" borderId="0" xfId="0" applyFont="1" applyFill="1" applyAlignment="1">
      <alignment/>
    </xf>
    <xf numFmtId="0" fontId="20" fillId="137" borderId="0" xfId="0" applyFont="1" applyFill="1" applyAlignment="1">
      <alignment/>
    </xf>
    <xf numFmtId="0" fontId="20" fillId="138" borderId="0" xfId="0" applyFont="1" applyFill="1" applyAlignment="1">
      <alignment/>
    </xf>
    <xf numFmtId="0" fontId="20" fillId="139" borderId="0" xfId="0" applyFont="1" applyFill="1" applyAlignment="1">
      <alignment/>
    </xf>
    <xf numFmtId="0" fontId="20" fillId="140" borderId="0" xfId="0" applyFont="1" applyFill="1" applyAlignment="1">
      <alignment/>
    </xf>
    <xf numFmtId="0" fontId="20" fillId="141" borderId="0" xfId="0" applyFont="1" applyFill="1" applyAlignment="1">
      <alignment/>
    </xf>
    <xf numFmtId="0" fontId="20" fillId="142" borderId="0" xfId="0" applyFont="1" applyFill="1" applyAlignment="1">
      <alignment/>
    </xf>
    <xf numFmtId="0" fontId="20" fillId="143" borderId="0" xfId="0" applyFont="1" applyFill="1" applyAlignment="1">
      <alignment/>
    </xf>
    <xf numFmtId="0" fontId="20" fillId="144" borderId="0" xfId="0" applyFont="1" applyFill="1" applyAlignment="1">
      <alignment/>
    </xf>
    <xf numFmtId="0" fontId="0" fillId="145" borderId="0" xfId="0" applyFill="1" applyAlignment="1">
      <alignment/>
    </xf>
    <xf numFmtId="0" fontId="0" fillId="146" borderId="0" xfId="0" applyFill="1" applyAlignment="1">
      <alignment/>
    </xf>
    <xf numFmtId="0" fontId="20" fillId="147" borderId="0" xfId="0" applyFont="1" applyFill="1" applyAlignment="1">
      <alignment/>
    </xf>
    <xf numFmtId="0" fontId="0" fillId="148" borderId="0" xfId="0" applyFill="1" applyAlignment="1">
      <alignment/>
    </xf>
    <xf numFmtId="0" fontId="20" fillId="149" borderId="0" xfId="0" applyFont="1" applyFill="1" applyAlignment="1">
      <alignment/>
    </xf>
    <xf numFmtId="0" fontId="0" fillId="150" borderId="0" xfId="0" applyFill="1" applyAlignment="1">
      <alignment/>
    </xf>
    <xf numFmtId="0" fontId="0" fillId="151" borderId="0" xfId="0" applyFill="1" applyAlignment="1">
      <alignment/>
    </xf>
    <xf numFmtId="0" fontId="0" fillId="152" borderId="0" xfId="0" applyFill="1" applyAlignment="1">
      <alignment/>
    </xf>
    <xf numFmtId="0" fontId="0" fillId="153" borderId="0" xfId="0" applyFill="1" applyAlignment="1">
      <alignment/>
    </xf>
    <xf numFmtId="0" fontId="0" fillId="154" borderId="0" xfId="0" applyFill="1" applyAlignment="1">
      <alignment/>
    </xf>
    <xf numFmtId="0" fontId="0" fillId="155" borderId="0" xfId="0" applyFill="1" applyAlignment="1">
      <alignment/>
    </xf>
    <xf numFmtId="0" fontId="0" fillId="156" borderId="0" xfId="0" applyFill="1" applyAlignment="1">
      <alignment/>
    </xf>
    <xf numFmtId="0" fontId="0" fillId="157" borderId="0" xfId="0" applyFill="1" applyAlignment="1">
      <alignment/>
    </xf>
    <xf numFmtId="0" fontId="0" fillId="158" borderId="0" xfId="0" applyFill="1" applyAlignment="1">
      <alignment/>
    </xf>
    <xf numFmtId="0" fontId="0" fillId="159" borderId="0" xfId="0" applyFill="1" applyAlignment="1">
      <alignment/>
    </xf>
    <xf numFmtId="0" fontId="0" fillId="160" borderId="0" xfId="0" applyFill="1" applyAlignment="1">
      <alignment/>
    </xf>
    <xf numFmtId="0" fontId="0" fillId="161" borderId="0" xfId="0" applyFill="1" applyAlignment="1">
      <alignment/>
    </xf>
    <xf numFmtId="0" fontId="20" fillId="162" borderId="0" xfId="0" applyFont="1" applyFill="1" applyAlignment="1">
      <alignment/>
    </xf>
    <xf numFmtId="0" fontId="20" fillId="163" borderId="0" xfId="0" applyFont="1" applyFill="1" applyAlignment="1">
      <alignment/>
    </xf>
    <xf numFmtId="0" fontId="20" fillId="164" borderId="0" xfId="0" applyFont="1" applyFill="1" applyAlignment="1">
      <alignment/>
    </xf>
    <xf numFmtId="0" fontId="20" fillId="165" borderId="0" xfId="0" applyFont="1" applyFill="1" applyAlignment="1">
      <alignment/>
    </xf>
    <xf numFmtId="0" fontId="20" fillId="166" borderId="0" xfId="0" applyFont="1" applyFill="1" applyAlignment="1">
      <alignment/>
    </xf>
    <xf numFmtId="0" fontId="0" fillId="167" borderId="0" xfId="0" applyFill="1" applyAlignment="1">
      <alignment/>
    </xf>
    <xf numFmtId="0" fontId="20" fillId="168" borderId="0" xfId="0" applyFont="1" applyFill="1" applyAlignment="1">
      <alignment/>
    </xf>
    <xf numFmtId="0" fontId="20" fillId="169" borderId="0" xfId="0" applyFont="1" applyFill="1" applyAlignment="1">
      <alignment/>
    </xf>
    <xf numFmtId="0" fontId="20" fillId="170" borderId="0" xfId="0" applyFont="1" applyFill="1" applyAlignment="1">
      <alignment/>
    </xf>
    <xf numFmtId="0" fontId="20" fillId="171" borderId="0" xfId="0" applyFont="1" applyFill="1" applyAlignment="1">
      <alignment/>
    </xf>
    <xf numFmtId="0" fontId="0" fillId="172" borderId="0" xfId="0" applyFill="1" applyAlignment="1">
      <alignment/>
    </xf>
    <xf numFmtId="0" fontId="0" fillId="173" borderId="0" xfId="0" applyFill="1" applyAlignment="1">
      <alignment/>
    </xf>
    <xf numFmtId="0" fontId="0" fillId="174" borderId="0" xfId="0" applyFill="1" applyAlignment="1">
      <alignment/>
    </xf>
    <xf numFmtId="0" fontId="20" fillId="175" borderId="0" xfId="0" applyFont="1" applyFill="1" applyAlignment="1">
      <alignment/>
    </xf>
    <xf numFmtId="0" fontId="20" fillId="176" borderId="0" xfId="0" applyFont="1" applyFill="1" applyAlignment="1">
      <alignment/>
    </xf>
    <xf numFmtId="0" fontId="20" fillId="177" borderId="0" xfId="0" applyFont="1" applyFill="1" applyAlignment="1">
      <alignment/>
    </xf>
    <xf numFmtId="0" fontId="20" fillId="178" borderId="0" xfId="0" applyFont="1" applyFill="1" applyAlignment="1">
      <alignment/>
    </xf>
    <xf numFmtId="0" fontId="20" fillId="179" borderId="0" xfId="0" applyFont="1" applyFill="1" applyAlignment="1">
      <alignment/>
    </xf>
    <xf numFmtId="0" fontId="20" fillId="180" borderId="0" xfId="0" applyFont="1" applyFill="1" applyAlignment="1">
      <alignment/>
    </xf>
    <xf numFmtId="0" fontId="20" fillId="181" borderId="0" xfId="0" applyFont="1" applyFill="1" applyAlignment="1">
      <alignment/>
    </xf>
    <xf numFmtId="0" fontId="20" fillId="182" borderId="0" xfId="0" applyFont="1" applyFill="1" applyAlignment="1">
      <alignment/>
    </xf>
    <xf numFmtId="0" fontId="20" fillId="183" borderId="0" xfId="0" applyFont="1" applyFill="1" applyAlignment="1">
      <alignment/>
    </xf>
    <xf numFmtId="0" fontId="19" fillId="184" borderId="0" xfId="0" applyFont="1" applyFill="1" applyAlignment="1">
      <alignment/>
    </xf>
    <xf numFmtId="0" fontId="20" fillId="185" borderId="0" xfId="0" applyFont="1" applyFill="1" applyAlignment="1">
      <alignment/>
    </xf>
    <xf numFmtId="0" fontId="20" fillId="186" borderId="0" xfId="0" applyFont="1" applyFill="1" applyAlignment="1">
      <alignment/>
    </xf>
    <xf numFmtId="0" fontId="20" fillId="187" borderId="0" xfId="0" applyFont="1" applyFill="1" applyAlignment="1">
      <alignment/>
    </xf>
    <xf numFmtId="0" fontId="20" fillId="188" borderId="0" xfId="0" applyFont="1" applyFill="1" applyAlignment="1">
      <alignment/>
    </xf>
    <xf numFmtId="0" fontId="20" fillId="189" borderId="0" xfId="0" applyFont="1" applyFill="1" applyAlignment="1">
      <alignment/>
    </xf>
    <xf numFmtId="0" fontId="20" fillId="190" borderId="0" xfId="0" applyFont="1" applyFill="1" applyAlignment="1">
      <alignment/>
    </xf>
    <xf numFmtId="0" fontId="20" fillId="191" borderId="0" xfId="0" applyFont="1" applyFill="1" applyAlignment="1">
      <alignment/>
    </xf>
    <xf numFmtId="0" fontId="20" fillId="192" borderId="0" xfId="0" applyFont="1" applyFill="1" applyAlignment="1">
      <alignment/>
    </xf>
    <xf numFmtId="0" fontId="20" fillId="193" borderId="0" xfId="0" applyFont="1" applyFill="1" applyAlignment="1">
      <alignment/>
    </xf>
    <xf numFmtId="0" fontId="20" fillId="194" borderId="0" xfId="0" applyFont="1" applyFill="1" applyAlignment="1">
      <alignment/>
    </xf>
    <xf numFmtId="0" fontId="20" fillId="195" borderId="0" xfId="0" applyFont="1" applyFill="1" applyAlignment="1">
      <alignment/>
    </xf>
    <xf numFmtId="0" fontId="20" fillId="196" borderId="0" xfId="0" applyFont="1" applyFill="1" applyAlignment="1">
      <alignment/>
    </xf>
    <xf numFmtId="0" fontId="20" fillId="197" borderId="0" xfId="0" applyFont="1" applyFill="1" applyAlignment="1">
      <alignment/>
    </xf>
    <xf numFmtId="0" fontId="20" fillId="198" borderId="0" xfId="0" applyFont="1" applyFill="1" applyAlignment="1">
      <alignment/>
    </xf>
    <xf numFmtId="0" fontId="20" fillId="199" borderId="0" xfId="0" applyFont="1" applyFill="1" applyAlignment="1">
      <alignment/>
    </xf>
    <xf numFmtId="0" fontId="20" fillId="200" borderId="0" xfId="0" applyFont="1" applyFill="1" applyAlignment="1">
      <alignment/>
    </xf>
    <xf numFmtId="0" fontId="20" fillId="201" borderId="0" xfId="0" applyFont="1" applyFill="1" applyAlignment="1">
      <alignment/>
    </xf>
    <xf numFmtId="0" fontId="20" fillId="202" borderId="0" xfId="0" applyFont="1" applyFill="1" applyAlignment="1">
      <alignment/>
    </xf>
    <xf numFmtId="0" fontId="0" fillId="203" borderId="0" xfId="0" applyFill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19" fillId="0" borderId="10" xfId="0" applyFont="1" applyFill="1" applyBorder="1" applyAlignment="1">
      <alignment/>
    </xf>
    <xf numFmtId="164" fontId="0" fillId="0" borderId="10" xfId="0" applyNumberFormat="1" applyBorder="1" applyAlignment="1">
      <alignment/>
    </xf>
    <xf numFmtId="0" fontId="0" fillId="0" borderId="10" xfId="0" applyBorder="1" applyAlignment="1">
      <alignment horizontal="right"/>
    </xf>
    <xf numFmtId="0" fontId="24" fillId="0" borderId="10" xfId="0" applyFont="1" applyBorder="1" applyAlignment="1">
      <alignment/>
    </xf>
    <xf numFmtId="0" fontId="0" fillId="33" borderId="10" xfId="0" applyFill="1" applyBorder="1" applyAlignment="1">
      <alignment/>
    </xf>
    <xf numFmtId="0" fontId="20" fillId="34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0" fontId="20" fillId="38" borderId="10" xfId="0" applyFont="1" applyFill="1" applyBorder="1" applyAlignment="1">
      <alignment/>
    </xf>
    <xf numFmtId="0" fontId="0" fillId="37" borderId="10" xfId="0" applyFill="1" applyBorder="1" applyAlignment="1">
      <alignment/>
    </xf>
    <xf numFmtId="0" fontId="20" fillId="39" borderId="10" xfId="0" applyFont="1" applyFill="1" applyBorder="1" applyAlignment="1">
      <alignment/>
    </xf>
    <xf numFmtId="0" fontId="20" fillId="40" borderId="10" xfId="0" applyFont="1" applyFill="1" applyBorder="1" applyAlignment="1">
      <alignment/>
    </xf>
    <xf numFmtId="0" fontId="0" fillId="41" borderId="10" xfId="0" applyFill="1" applyBorder="1" applyAlignment="1">
      <alignment/>
    </xf>
    <xf numFmtId="0" fontId="0" fillId="42" borderId="10" xfId="0" applyFill="1" applyBorder="1" applyAlignment="1">
      <alignment/>
    </xf>
    <xf numFmtId="0" fontId="20" fillId="45" borderId="10" xfId="0" applyFont="1" applyFill="1" applyBorder="1" applyAlignment="1">
      <alignment/>
    </xf>
    <xf numFmtId="0" fontId="20" fillId="44" borderId="10" xfId="0" applyFont="1" applyFill="1" applyBorder="1" applyAlignment="1">
      <alignment/>
    </xf>
    <xf numFmtId="0" fontId="20" fillId="43" borderId="10" xfId="0" applyFont="1" applyFill="1" applyBorder="1" applyAlignment="1">
      <alignment/>
    </xf>
    <xf numFmtId="0" fontId="0" fillId="46" borderId="10" xfId="0" applyFill="1" applyBorder="1" applyAlignment="1">
      <alignment/>
    </xf>
    <xf numFmtId="0" fontId="20" fillId="47" borderId="10" xfId="0" applyFont="1" applyFill="1" applyBorder="1" applyAlignment="1">
      <alignment/>
    </xf>
    <xf numFmtId="0" fontId="20" fillId="48" borderId="10" xfId="0" applyFont="1" applyFill="1" applyBorder="1" applyAlignment="1">
      <alignment/>
    </xf>
    <xf numFmtId="0" fontId="0" fillId="49" borderId="10" xfId="0" applyFill="1" applyBorder="1" applyAlignment="1">
      <alignment/>
    </xf>
    <xf numFmtId="0" fontId="0" fillId="50" borderId="10" xfId="0" applyFill="1" applyBorder="1" applyAlignment="1">
      <alignment/>
    </xf>
    <xf numFmtId="0" fontId="20" fillId="51" borderId="10" xfId="0" applyFont="1" applyFill="1" applyBorder="1" applyAlignment="1">
      <alignment/>
    </xf>
    <xf numFmtId="0" fontId="20" fillId="53" borderId="10" xfId="0" applyFont="1" applyFill="1" applyBorder="1" applyAlignment="1">
      <alignment/>
    </xf>
    <xf numFmtId="0" fontId="20" fillId="54" borderId="10" xfId="0" applyFont="1" applyFill="1" applyBorder="1" applyAlignment="1">
      <alignment/>
    </xf>
    <xf numFmtId="0" fontId="0" fillId="55" borderId="10" xfId="0" applyFill="1" applyBorder="1" applyAlignment="1">
      <alignment/>
    </xf>
    <xf numFmtId="0" fontId="0" fillId="56" borderId="10" xfId="0" applyFill="1" applyBorder="1" applyAlignment="1">
      <alignment/>
    </xf>
    <xf numFmtId="0" fontId="0" fillId="58" borderId="10" xfId="0" applyFill="1" applyBorder="1" applyAlignment="1">
      <alignment/>
    </xf>
    <xf numFmtId="0" fontId="0" fillId="57" borderId="10" xfId="0" applyFill="1" applyBorder="1" applyAlignment="1">
      <alignment/>
    </xf>
    <xf numFmtId="0" fontId="0" fillId="60" borderId="10" xfId="0" applyFill="1" applyBorder="1" applyAlignment="1">
      <alignment/>
    </xf>
    <xf numFmtId="0" fontId="0" fillId="59" borderId="10" xfId="0" applyFill="1" applyBorder="1" applyAlignment="1">
      <alignment/>
    </xf>
    <xf numFmtId="0" fontId="20" fillId="61" borderId="10" xfId="0" applyFont="1" applyFill="1" applyBorder="1" applyAlignment="1">
      <alignment/>
    </xf>
    <xf numFmtId="0" fontId="0" fillId="62" borderId="10" xfId="0" applyFill="1" applyBorder="1" applyAlignment="1">
      <alignment/>
    </xf>
    <xf numFmtId="0" fontId="20" fillId="63" borderId="10" xfId="0" applyFont="1" applyFill="1" applyBorder="1" applyAlignment="1">
      <alignment/>
    </xf>
    <xf numFmtId="0" fontId="0" fillId="36" borderId="10" xfId="0" applyFill="1" applyBorder="1" applyAlignment="1">
      <alignment/>
    </xf>
    <xf numFmtId="0" fontId="0" fillId="64" borderId="10" xfId="0" applyFill="1" applyBorder="1" applyAlignment="1">
      <alignment/>
    </xf>
    <xf numFmtId="0" fontId="20" fillId="142" borderId="10" xfId="0" applyFont="1" applyFill="1" applyBorder="1" applyAlignment="1">
      <alignment/>
    </xf>
    <xf numFmtId="0" fontId="20" fillId="143" borderId="10" xfId="0" applyFont="1" applyFill="1" applyBorder="1" applyAlignment="1">
      <alignment/>
    </xf>
    <xf numFmtId="0" fontId="20" fillId="144" borderId="10" xfId="0" applyFont="1" applyFill="1" applyBorder="1" applyAlignment="1">
      <alignment/>
    </xf>
    <xf numFmtId="0" fontId="0" fillId="65" borderId="10" xfId="0" applyFill="1" applyBorder="1" applyAlignment="1">
      <alignment/>
    </xf>
    <xf numFmtId="0" fontId="0" fillId="52" borderId="10" xfId="0" applyFill="1" applyBorder="1" applyAlignment="1">
      <alignment/>
    </xf>
    <xf numFmtId="0" fontId="0" fillId="93" borderId="10" xfId="0" applyFill="1" applyBorder="1" applyAlignment="1">
      <alignment/>
    </xf>
    <xf numFmtId="0" fontId="0" fillId="94" borderId="10" xfId="0" applyFill="1" applyBorder="1" applyAlignment="1">
      <alignment/>
    </xf>
    <xf numFmtId="0" fontId="0" fillId="95" borderId="10" xfId="0" applyFill="1" applyBorder="1" applyAlignment="1">
      <alignment/>
    </xf>
    <xf numFmtId="0" fontId="0" fillId="96" borderId="10" xfId="0" applyFill="1" applyBorder="1" applyAlignment="1">
      <alignment/>
    </xf>
    <xf numFmtId="0" fontId="0" fillId="97" borderId="10" xfId="0" applyFill="1" applyBorder="1" applyAlignment="1">
      <alignment/>
    </xf>
    <xf numFmtId="0" fontId="20" fillId="140" borderId="10" xfId="0" applyFont="1" applyFill="1" applyBorder="1" applyAlignment="1">
      <alignment/>
    </xf>
    <xf numFmtId="0" fontId="20" fillId="141" borderId="10" xfId="0" applyFont="1" applyFill="1" applyBorder="1" applyAlignment="1">
      <alignment/>
    </xf>
    <xf numFmtId="0" fontId="0" fillId="98" borderId="10" xfId="0" applyFill="1" applyBorder="1" applyAlignment="1">
      <alignment/>
    </xf>
    <xf numFmtId="0" fontId="0" fillId="99" borderId="10" xfId="0" applyFill="1" applyBorder="1" applyAlignment="1">
      <alignment/>
    </xf>
    <xf numFmtId="0" fontId="0" fillId="100" borderId="10" xfId="0" applyFill="1" applyBorder="1" applyAlignment="1">
      <alignment/>
    </xf>
    <xf numFmtId="0" fontId="0" fillId="101" borderId="10" xfId="0" applyFill="1" applyBorder="1" applyAlignment="1">
      <alignment/>
    </xf>
    <xf numFmtId="0" fontId="0" fillId="102" borderId="10" xfId="0" applyFill="1" applyBorder="1" applyAlignment="1">
      <alignment/>
    </xf>
    <xf numFmtId="0" fontId="0" fillId="103" borderId="10" xfId="0" applyFill="1" applyBorder="1" applyAlignment="1">
      <alignment/>
    </xf>
    <xf numFmtId="0" fontId="0" fillId="104" borderId="10" xfId="0" applyFill="1" applyBorder="1" applyAlignment="1">
      <alignment/>
    </xf>
    <xf numFmtId="0" fontId="0" fillId="105" borderId="10" xfId="0" applyFill="1" applyBorder="1" applyAlignment="1">
      <alignment/>
    </xf>
    <xf numFmtId="0" fontId="0" fillId="106" borderId="10" xfId="0" applyFill="1" applyBorder="1" applyAlignment="1">
      <alignment/>
    </xf>
    <xf numFmtId="0" fontId="0" fillId="107" borderId="10" xfId="0" applyFill="1" applyBorder="1" applyAlignment="1">
      <alignment/>
    </xf>
    <xf numFmtId="0" fontId="20" fillId="139" borderId="10" xfId="0" applyFont="1" applyFill="1" applyBorder="1" applyAlignment="1">
      <alignment/>
    </xf>
    <xf numFmtId="0" fontId="0" fillId="108" borderId="10" xfId="0" applyFill="1" applyBorder="1" applyAlignment="1">
      <alignment/>
    </xf>
    <xf numFmtId="0" fontId="0" fillId="109" borderId="10" xfId="0" applyFill="1" applyBorder="1" applyAlignment="1">
      <alignment/>
    </xf>
    <xf numFmtId="0" fontId="0" fillId="110" borderId="10" xfId="0" applyFill="1" applyBorder="1" applyAlignment="1">
      <alignment/>
    </xf>
    <xf numFmtId="0" fontId="0" fillId="111" borderId="10" xfId="0" applyFill="1" applyBorder="1" applyAlignment="1">
      <alignment/>
    </xf>
    <xf numFmtId="0" fontId="0" fillId="112" borderId="10" xfId="0" applyFill="1" applyBorder="1" applyAlignment="1">
      <alignment/>
    </xf>
    <xf numFmtId="0" fontId="0" fillId="113" borderId="10" xfId="0" applyFill="1" applyBorder="1" applyAlignment="1">
      <alignment/>
    </xf>
    <xf numFmtId="0" fontId="0" fillId="114" borderId="10" xfId="0" applyFill="1" applyBorder="1" applyAlignment="1">
      <alignment/>
    </xf>
    <xf numFmtId="0" fontId="0" fillId="115" borderId="10" xfId="0" applyFill="1" applyBorder="1" applyAlignment="1">
      <alignment/>
    </xf>
    <xf numFmtId="0" fontId="0" fillId="116" borderId="10" xfId="0" applyFill="1" applyBorder="1" applyAlignment="1">
      <alignment/>
    </xf>
    <xf numFmtId="0" fontId="0" fillId="117" borderId="10" xfId="0" applyFill="1" applyBorder="1" applyAlignment="1">
      <alignment/>
    </xf>
    <xf numFmtId="0" fontId="0" fillId="118" borderId="10" xfId="0" applyFill="1" applyBorder="1" applyAlignment="1">
      <alignment/>
    </xf>
    <xf numFmtId="0" fontId="0" fillId="119" borderId="10" xfId="0" applyFill="1" applyBorder="1" applyAlignment="1">
      <alignment/>
    </xf>
    <xf numFmtId="0" fontId="0" fillId="120" borderId="10" xfId="0" applyFill="1" applyBorder="1" applyAlignment="1">
      <alignment/>
    </xf>
    <xf numFmtId="0" fontId="0" fillId="121" borderId="10" xfId="0" applyFill="1" applyBorder="1" applyAlignment="1">
      <alignment/>
    </xf>
    <xf numFmtId="0" fontId="0" fillId="122" borderId="10" xfId="0" applyFill="1" applyBorder="1" applyAlignment="1">
      <alignment/>
    </xf>
    <xf numFmtId="0" fontId="20" fillId="135" borderId="10" xfId="0" applyFont="1" applyFill="1" applyBorder="1" applyAlignment="1">
      <alignment/>
    </xf>
    <xf numFmtId="0" fontId="20" fillId="136" borderId="10" xfId="0" applyFont="1" applyFill="1" applyBorder="1" applyAlignment="1">
      <alignment/>
    </xf>
    <xf numFmtId="0" fontId="20" fillId="137" borderId="10" xfId="0" applyFont="1" applyFill="1" applyBorder="1" applyAlignment="1">
      <alignment/>
    </xf>
    <xf numFmtId="0" fontId="20" fillId="138" borderId="10" xfId="0" applyFont="1" applyFill="1" applyBorder="1" applyAlignment="1">
      <alignment/>
    </xf>
    <xf numFmtId="0" fontId="0" fillId="123" borderId="10" xfId="0" applyFill="1" applyBorder="1" applyAlignment="1">
      <alignment/>
    </xf>
    <xf numFmtId="0" fontId="0" fillId="124" borderId="10" xfId="0" applyFill="1" applyBorder="1" applyAlignment="1">
      <alignment/>
    </xf>
    <xf numFmtId="0" fontId="0" fillId="125" borderId="10" xfId="0" applyFill="1" applyBorder="1" applyAlignment="1">
      <alignment/>
    </xf>
    <xf numFmtId="0" fontId="0" fillId="126" borderId="10" xfId="0" applyFill="1" applyBorder="1" applyAlignment="1">
      <alignment/>
    </xf>
    <xf numFmtId="0" fontId="0" fillId="127" borderId="10" xfId="0" applyFill="1" applyBorder="1" applyAlignment="1">
      <alignment/>
    </xf>
    <xf numFmtId="0" fontId="0" fillId="128" borderId="10" xfId="0" applyFill="1" applyBorder="1" applyAlignment="1">
      <alignment/>
    </xf>
    <xf numFmtId="0" fontId="0" fillId="129" borderId="10" xfId="0" applyFill="1" applyBorder="1" applyAlignment="1">
      <alignment/>
    </xf>
    <xf numFmtId="0" fontId="0" fillId="130" borderId="10" xfId="0" applyFill="1" applyBorder="1" applyAlignment="1">
      <alignment/>
    </xf>
    <xf numFmtId="0" fontId="0" fillId="131" borderId="10" xfId="0" applyFill="1" applyBorder="1" applyAlignment="1">
      <alignment/>
    </xf>
    <xf numFmtId="0" fontId="0" fillId="132" borderId="10" xfId="0" applyFill="1" applyBorder="1" applyAlignment="1">
      <alignment/>
    </xf>
    <xf numFmtId="0" fontId="0" fillId="133" borderId="10" xfId="0" applyFill="1" applyBorder="1" applyAlignment="1">
      <alignment/>
    </xf>
    <xf numFmtId="0" fontId="20" fillId="134" borderId="10" xfId="0" applyFont="1" applyFill="1" applyBorder="1" applyAlignment="1">
      <alignment/>
    </xf>
    <xf numFmtId="0" fontId="0" fillId="145" borderId="10" xfId="0" applyFill="1" applyBorder="1" applyAlignment="1">
      <alignment/>
    </xf>
    <xf numFmtId="0" fontId="0" fillId="146" borderId="10" xfId="0" applyFill="1" applyBorder="1" applyAlignment="1">
      <alignment/>
    </xf>
    <xf numFmtId="0" fontId="20" fillId="147" borderId="10" xfId="0" applyFont="1" applyFill="1" applyBorder="1" applyAlignment="1">
      <alignment/>
    </xf>
    <xf numFmtId="0" fontId="0" fillId="148" borderId="10" xfId="0" applyFill="1" applyBorder="1" applyAlignment="1">
      <alignment/>
    </xf>
    <xf numFmtId="0" fontId="20" fillId="149" borderId="10" xfId="0" applyFont="1" applyFill="1" applyBorder="1" applyAlignment="1">
      <alignment/>
    </xf>
    <xf numFmtId="0" fontId="0" fillId="150" borderId="10" xfId="0" applyFill="1" applyBorder="1" applyAlignment="1">
      <alignment/>
    </xf>
    <xf numFmtId="0" fontId="0" fillId="151" borderId="10" xfId="0" applyFill="1" applyBorder="1" applyAlignment="1">
      <alignment/>
    </xf>
    <xf numFmtId="0" fontId="0" fillId="152" borderId="10" xfId="0" applyFill="1" applyBorder="1" applyAlignment="1">
      <alignment/>
    </xf>
    <xf numFmtId="0" fontId="0" fillId="153" borderId="10" xfId="0" applyFill="1" applyBorder="1" applyAlignment="1">
      <alignment/>
    </xf>
    <xf numFmtId="0" fontId="0" fillId="154" borderId="10" xfId="0" applyFill="1" applyBorder="1" applyAlignment="1">
      <alignment/>
    </xf>
    <xf numFmtId="0" fontId="0" fillId="155" borderId="10" xfId="0" applyFill="1" applyBorder="1" applyAlignment="1">
      <alignment/>
    </xf>
    <xf numFmtId="0" fontId="0" fillId="156" borderId="10" xfId="0" applyFill="1" applyBorder="1" applyAlignment="1">
      <alignment/>
    </xf>
    <xf numFmtId="0" fontId="0" fillId="157" borderId="10" xfId="0" applyFill="1" applyBorder="1" applyAlignment="1">
      <alignment/>
    </xf>
    <xf numFmtId="0" fontId="0" fillId="158" borderId="10" xfId="0" applyFill="1" applyBorder="1" applyAlignment="1">
      <alignment/>
    </xf>
    <xf numFmtId="0" fontId="0" fillId="159" borderId="10" xfId="0" applyFill="1" applyBorder="1" applyAlignment="1">
      <alignment/>
    </xf>
    <xf numFmtId="0" fontId="0" fillId="160" borderId="10" xfId="0" applyFill="1" applyBorder="1" applyAlignment="1">
      <alignment/>
    </xf>
    <xf numFmtId="0" fontId="20" fillId="162" borderId="10" xfId="0" applyFont="1" applyFill="1" applyBorder="1" applyAlignment="1">
      <alignment/>
    </xf>
    <xf numFmtId="0" fontId="20" fillId="163" borderId="10" xfId="0" applyFont="1" applyFill="1" applyBorder="1" applyAlignment="1">
      <alignment/>
    </xf>
    <xf numFmtId="0" fontId="20" fillId="164" borderId="10" xfId="0" applyFont="1" applyFill="1" applyBorder="1" applyAlignment="1">
      <alignment/>
    </xf>
    <xf numFmtId="0" fontId="20" fillId="165" borderId="10" xfId="0" applyFont="1" applyFill="1" applyBorder="1" applyAlignment="1">
      <alignment/>
    </xf>
    <xf numFmtId="0" fontId="20" fillId="166" borderId="10" xfId="0" applyFont="1" applyFill="1" applyBorder="1" applyAlignment="1">
      <alignment/>
    </xf>
    <xf numFmtId="0" fontId="0" fillId="161" borderId="10" xfId="0" applyFill="1" applyBorder="1" applyAlignment="1">
      <alignment/>
    </xf>
    <xf numFmtId="0" fontId="0" fillId="167" borderId="10" xfId="0" applyFill="1" applyBorder="1" applyAlignment="1">
      <alignment/>
    </xf>
    <xf numFmtId="0" fontId="20" fillId="168" borderId="10" xfId="0" applyFont="1" applyFill="1" applyBorder="1" applyAlignment="1">
      <alignment/>
    </xf>
    <xf numFmtId="0" fontId="20" fillId="169" borderId="10" xfId="0" applyFont="1" applyFill="1" applyBorder="1" applyAlignment="1">
      <alignment/>
    </xf>
    <xf numFmtId="0" fontId="20" fillId="170" borderId="10" xfId="0" applyFont="1" applyFill="1" applyBorder="1" applyAlignment="1">
      <alignment/>
    </xf>
    <xf numFmtId="0" fontId="20" fillId="171" borderId="10" xfId="0" applyFont="1" applyFill="1" applyBorder="1" applyAlignment="1">
      <alignment/>
    </xf>
    <xf numFmtId="0" fontId="0" fillId="172" borderId="10" xfId="0" applyFill="1" applyBorder="1" applyAlignment="1">
      <alignment/>
    </xf>
    <xf numFmtId="0" fontId="0" fillId="173" borderId="10" xfId="0" applyFill="1" applyBorder="1" applyAlignment="1">
      <alignment/>
    </xf>
    <xf numFmtId="0" fontId="0" fillId="174" borderId="10" xfId="0" applyFill="1" applyBorder="1" applyAlignment="1">
      <alignment/>
    </xf>
    <xf numFmtId="0" fontId="20" fillId="176" borderId="10" xfId="0" applyFont="1" applyFill="1" applyBorder="1" applyAlignment="1">
      <alignment/>
    </xf>
    <xf numFmtId="0" fontId="20" fillId="175" borderId="10" xfId="0" applyFont="1" applyFill="1" applyBorder="1" applyAlignment="1">
      <alignment/>
    </xf>
    <xf numFmtId="0" fontId="20" fillId="177" borderId="10" xfId="0" applyFont="1" applyFill="1" applyBorder="1" applyAlignment="1">
      <alignment/>
    </xf>
    <xf numFmtId="0" fontId="20" fillId="178" borderId="10" xfId="0" applyFont="1" applyFill="1" applyBorder="1" applyAlignment="1">
      <alignment/>
    </xf>
    <xf numFmtId="0" fontId="20" fillId="179" borderId="10" xfId="0" applyFont="1" applyFill="1" applyBorder="1" applyAlignment="1">
      <alignment/>
    </xf>
    <xf numFmtId="0" fontId="20" fillId="180" borderId="10" xfId="0" applyFont="1" applyFill="1" applyBorder="1" applyAlignment="1">
      <alignment/>
    </xf>
    <xf numFmtId="0" fontId="20" fillId="181" borderId="10" xfId="0" applyFont="1" applyFill="1" applyBorder="1" applyAlignment="1">
      <alignment/>
    </xf>
    <xf numFmtId="0" fontId="20" fillId="183" borderId="10" xfId="0" applyFont="1" applyFill="1" applyBorder="1" applyAlignment="1">
      <alignment/>
    </xf>
    <xf numFmtId="0" fontId="19" fillId="184" borderId="10" xfId="0" applyFont="1" applyFill="1" applyBorder="1" applyAlignment="1">
      <alignment/>
    </xf>
    <xf numFmtId="0" fontId="20" fillId="182" borderId="10" xfId="0" applyFont="1" applyFill="1" applyBorder="1" applyAlignment="1">
      <alignment/>
    </xf>
    <xf numFmtId="0" fontId="20" fillId="185" borderId="10" xfId="0" applyFont="1" applyFill="1" applyBorder="1" applyAlignment="1">
      <alignment/>
    </xf>
    <xf numFmtId="0" fontId="20" fillId="186" borderId="10" xfId="0" applyFont="1" applyFill="1" applyBorder="1" applyAlignment="1">
      <alignment/>
    </xf>
    <xf numFmtId="0" fontId="20" fillId="187" borderId="10" xfId="0" applyFont="1" applyFill="1" applyBorder="1" applyAlignment="1">
      <alignment/>
    </xf>
    <xf numFmtId="0" fontId="20" fillId="188" borderId="10" xfId="0" applyFont="1" applyFill="1" applyBorder="1" applyAlignment="1">
      <alignment/>
    </xf>
    <xf numFmtId="0" fontId="20" fillId="189" borderId="10" xfId="0" applyFont="1" applyFill="1" applyBorder="1" applyAlignment="1">
      <alignment/>
    </xf>
    <xf numFmtId="0" fontId="20" fillId="190" borderId="10" xfId="0" applyFont="1" applyFill="1" applyBorder="1" applyAlignment="1">
      <alignment/>
    </xf>
    <xf numFmtId="0" fontId="20" fillId="191" borderId="10" xfId="0" applyFont="1" applyFill="1" applyBorder="1" applyAlignment="1">
      <alignment/>
    </xf>
    <xf numFmtId="0" fontId="20" fillId="192" borderId="10" xfId="0" applyFont="1" applyFill="1" applyBorder="1" applyAlignment="1">
      <alignment/>
    </xf>
    <xf numFmtId="0" fontId="20" fillId="193" borderId="10" xfId="0" applyFont="1" applyFill="1" applyBorder="1" applyAlignment="1">
      <alignment/>
    </xf>
    <xf numFmtId="0" fontId="20" fillId="194" borderId="10" xfId="0" applyFont="1" applyFill="1" applyBorder="1" applyAlignment="1">
      <alignment/>
    </xf>
    <xf numFmtId="0" fontId="20" fillId="195" borderId="10" xfId="0" applyFont="1" applyFill="1" applyBorder="1" applyAlignment="1">
      <alignment/>
    </xf>
    <xf numFmtId="0" fontId="20" fillId="196" borderId="10" xfId="0" applyFont="1" applyFill="1" applyBorder="1" applyAlignment="1">
      <alignment/>
    </xf>
    <xf numFmtId="0" fontId="20" fillId="197" borderId="10" xfId="0" applyFont="1" applyFill="1" applyBorder="1" applyAlignment="1">
      <alignment/>
    </xf>
    <xf numFmtId="0" fontId="20" fillId="198" borderId="10" xfId="0" applyFont="1" applyFill="1" applyBorder="1" applyAlignment="1">
      <alignment/>
    </xf>
    <xf numFmtId="0" fontId="20" fillId="199" borderId="10" xfId="0" applyFont="1" applyFill="1" applyBorder="1" applyAlignment="1">
      <alignment/>
    </xf>
    <xf numFmtId="0" fontId="20" fillId="200" borderId="10" xfId="0" applyFont="1" applyFill="1" applyBorder="1" applyAlignment="1">
      <alignment/>
    </xf>
    <xf numFmtId="0" fontId="20" fillId="201" borderId="10" xfId="0" applyFont="1" applyFill="1" applyBorder="1" applyAlignment="1">
      <alignment/>
    </xf>
    <xf numFmtId="0" fontId="20" fillId="202" borderId="10" xfId="0" applyFont="1" applyFill="1" applyBorder="1" applyAlignment="1">
      <alignment/>
    </xf>
    <xf numFmtId="0" fontId="0" fillId="203" borderId="10" xfId="0" applyFill="1" applyBorder="1" applyAlignment="1">
      <alignment/>
    </xf>
    <xf numFmtId="0" fontId="0" fillId="88" borderId="10" xfId="0" applyFill="1" applyBorder="1" applyAlignment="1">
      <alignment horizontal="center"/>
    </xf>
    <xf numFmtId="0" fontId="0" fillId="89" borderId="10" xfId="0" applyFill="1" applyBorder="1" applyAlignment="1">
      <alignment horizontal="center"/>
    </xf>
    <xf numFmtId="0" fontId="20" fillId="90" borderId="10" xfId="0" applyFont="1" applyFill="1" applyBorder="1" applyAlignment="1">
      <alignment horizontal="center"/>
    </xf>
    <xf numFmtId="0" fontId="20" fillId="91" borderId="10" xfId="0" applyFont="1" applyFill="1" applyBorder="1" applyAlignment="1">
      <alignment horizontal="center"/>
    </xf>
    <xf numFmtId="0" fontId="20" fillId="92" borderId="10" xfId="0" applyFont="1" applyFill="1" applyBorder="1" applyAlignment="1">
      <alignment horizontal="center"/>
    </xf>
    <xf numFmtId="0" fontId="20" fillId="66" borderId="10" xfId="0" applyFont="1" applyFill="1" applyBorder="1" applyAlignment="1">
      <alignment/>
    </xf>
    <xf numFmtId="0" fontId="20" fillId="67" borderId="10" xfId="0" applyFont="1" applyFill="1" applyBorder="1" applyAlignment="1">
      <alignment/>
    </xf>
    <xf numFmtId="0" fontId="20" fillId="68" borderId="10" xfId="0" applyFont="1" applyFill="1" applyBorder="1" applyAlignment="1">
      <alignment/>
    </xf>
    <xf numFmtId="0" fontId="20" fillId="69" borderId="10" xfId="0" applyFont="1" applyFill="1" applyBorder="1" applyAlignment="1">
      <alignment/>
    </xf>
    <xf numFmtId="0" fontId="20" fillId="70" borderId="10" xfId="0" applyFont="1" applyFill="1" applyBorder="1" applyAlignment="1">
      <alignment/>
    </xf>
    <xf numFmtId="0" fontId="20" fillId="71" borderId="10" xfId="0" applyFont="1" applyFill="1" applyBorder="1" applyAlignment="1">
      <alignment/>
    </xf>
    <xf numFmtId="0" fontId="20" fillId="72" borderId="10" xfId="0" applyFont="1" applyFill="1" applyBorder="1" applyAlignment="1">
      <alignment/>
    </xf>
    <xf numFmtId="0" fontId="20" fillId="73" borderId="10" xfId="0" applyFont="1" applyFill="1" applyBorder="1" applyAlignment="1">
      <alignment/>
    </xf>
    <xf numFmtId="0" fontId="20" fillId="74" borderId="10" xfId="0" applyFont="1" applyFill="1" applyBorder="1" applyAlignment="1">
      <alignment/>
    </xf>
    <xf numFmtId="0" fontId="20" fillId="75" borderId="10" xfId="0" applyFont="1" applyFill="1" applyBorder="1" applyAlignment="1">
      <alignment/>
    </xf>
    <xf numFmtId="0" fontId="0" fillId="76" borderId="10" xfId="0" applyFill="1" applyBorder="1" applyAlignment="1">
      <alignment/>
    </xf>
    <xf numFmtId="0" fontId="20" fillId="77" borderId="10" xfId="0" applyFont="1" applyFill="1" applyBorder="1" applyAlignment="1">
      <alignment/>
    </xf>
    <xf numFmtId="0" fontId="0" fillId="78" borderId="10" xfId="0" applyFill="1" applyBorder="1" applyAlignment="1">
      <alignment/>
    </xf>
    <xf numFmtId="0" fontId="0" fillId="79" borderId="10" xfId="0" applyFill="1" applyBorder="1" applyAlignment="1">
      <alignment/>
    </xf>
    <xf numFmtId="0" fontId="20" fillId="80" borderId="10" xfId="0" applyFont="1" applyFill="1" applyBorder="1" applyAlignment="1">
      <alignment/>
    </xf>
    <xf numFmtId="0" fontId="0" fillId="81" borderId="10" xfId="0" applyFill="1" applyBorder="1" applyAlignment="1">
      <alignment/>
    </xf>
    <xf numFmtId="0" fontId="20" fillId="83" borderId="10" xfId="0" applyFont="1" applyFill="1" applyBorder="1" applyAlignment="1">
      <alignment/>
    </xf>
    <xf numFmtId="0" fontId="20" fillId="82" borderId="10" xfId="0" applyFont="1" applyFill="1" applyBorder="1" applyAlignment="1">
      <alignment/>
    </xf>
    <xf numFmtId="0" fontId="20" fillId="85" borderId="10" xfId="0" applyFont="1" applyFill="1" applyBorder="1" applyAlignment="1">
      <alignment/>
    </xf>
    <xf numFmtId="0" fontId="20" fillId="86" borderId="10" xfId="0" applyFont="1" applyFill="1" applyBorder="1" applyAlignment="1">
      <alignment/>
    </xf>
    <xf numFmtId="0" fontId="20" fillId="87" borderId="10" xfId="0" applyFont="1" applyFill="1" applyBorder="1" applyAlignment="1">
      <alignment/>
    </xf>
    <xf numFmtId="0" fontId="20" fillId="84" borderId="10" xfId="0" applyFont="1" applyFill="1" applyBorder="1" applyAlignment="1">
      <alignment/>
    </xf>
    <xf numFmtId="0" fontId="20" fillId="204" borderId="0" xfId="0" applyFont="1" applyFill="1" applyAlignment="1">
      <alignment/>
    </xf>
    <xf numFmtId="0" fontId="20" fillId="204" borderId="1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4" fillId="0" borderId="11" xfId="0" applyFont="1" applyFill="1" applyBorder="1" applyAlignment="1">
      <alignment horizontal="center"/>
    </xf>
    <xf numFmtId="0" fontId="24" fillId="0" borderId="12" xfId="0" applyFont="1" applyFill="1" applyBorder="1" applyAlignment="1">
      <alignment horizontal="center"/>
    </xf>
    <xf numFmtId="164" fontId="24" fillId="0" borderId="11" xfId="0" applyNumberFormat="1" applyFont="1" applyFill="1" applyBorder="1" applyAlignment="1">
      <alignment horizontal="center"/>
    </xf>
    <xf numFmtId="164" fontId="24" fillId="0" borderId="12" xfId="0" applyNumberFormat="1" applyFont="1" applyFill="1" applyBorder="1" applyAlignment="1">
      <alignment horizontal="center"/>
    </xf>
    <xf numFmtId="49" fontId="24" fillId="0" borderId="11" xfId="0" applyNumberFormat="1" applyFont="1" applyFill="1" applyBorder="1" applyAlignment="1">
      <alignment horizontal="center"/>
    </xf>
    <xf numFmtId="49" fontId="24" fillId="0" borderId="12" xfId="0" applyNumberFormat="1" applyFont="1" applyFill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24" fillId="0" borderId="12" xfId="0" applyFont="1" applyBorder="1" applyAlignment="1">
      <alignment/>
    </xf>
    <xf numFmtId="0" fontId="20" fillId="53" borderId="13" xfId="0" applyFont="1" applyFill="1" applyBorder="1" applyAlignment="1">
      <alignment/>
    </xf>
    <xf numFmtId="0" fontId="0" fillId="52" borderId="10" xfId="0" applyFill="1" applyBorder="1" applyAlignment="1">
      <alignment horizontal="left"/>
    </xf>
    <xf numFmtId="0" fontId="0" fillId="205" borderId="10" xfId="0" applyFill="1" applyBorder="1" applyAlignment="1">
      <alignment/>
    </xf>
    <xf numFmtId="0" fontId="0" fillId="205" borderId="0" xfId="0" applyFill="1" applyAlignment="1">
      <alignment/>
    </xf>
    <xf numFmtId="0" fontId="20" fillId="206" borderId="10" xfId="0" applyFont="1" applyFill="1" applyBorder="1" applyAlignment="1">
      <alignment/>
    </xf>
    <xf numFmtId="0" fontId="20" fillId="206" borderId="0" xfId="0" applyFont="1" applyFill="1" applyAlignment="1">
      <alignment/>
    </xf>
    <xf numFmtId="0" fontId="24" fillId="0" borderId="14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4" fillId="0" borderId="15" xfId="0" applyFont="1" applyFill="1" applyBorder="1" applyAlignment="1">
      <alignment horizontal="center"/>
    </xf>
    <xf numFmtId="164" fontId="24" fillId="0" borderId="14" xfId="0" applyNumberFormat="1" applyFont="1" applyFill="1" applyBorder="1" applyAlignment="1">
      <alignment horizontal="center"/>
    </xf>
    <xf numFmtId="164" fontId="24" fillId="0" borderId="0" xfId="0" applyNumberFormat="1" applyFont="1" applyFill="1" applyBorder="1" applyAlignment="1">
      <alignment horizontal="center"/>
    </xf>
    <xf numFmtId="164" fontId="24" fillId="0" borderId="15" xfId="0" applyNumberFormat="1" applyFont="1" applyFill="1" applyBorder="1" applyAlignment="1">
      <alignment horizontal="center"/>
    </xf>
    <xf numFmtId="49" fontId="24" fillId="0" borderId="14" xfId="0" applyNumberFormat="1" applyFont="1" applyFill="1" applyBorder="1" applyAlignment="1">
      <alignment horizontal="center"/>
    </xf>
    <xf numFmtId="49" fontId="24" fillId="0" borderId="0" xfId="0" applyNumberFormat="1" applyFont="1" applyFill="1" applyBorder="1" applyAlignment="1">
      <alignment horizontal="center"/>
    </xf>
    <xf numFmtId="49" fontId="24" fillId="0" borderId="15" xfId="0" applyNumberFormat="1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Alignment="1">
      <alignment horizontal="center"/>
    </xf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left"/>
    </xf>
    <xf numFmtId="0" fontId="24" fillId="0" borderId="0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/>
    </xf>
    <xf numFmtId="0" fontId="0" fillId="0" borderId="0" xfId="0" applyAlignment="1">
      <alignment horizontal="right"/>
    </xf>
    <xf numFmtId="0" fontId="0" fillId="0" borderId="10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81" borderId="10" xfId="0" applyFont="1" applyFill="1" applyBorder="1" applyAlignment="1">
      <alignment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gram%20Files\Addinsoft\XLSTAT\XLSTATRIB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5"/>
  <sheetViews>
    <sheetView tabSelected="1" zoomScalePageLayoutView="0" workbookViewId="0" topLeftCell="A184">
      <selection activeCell="Q199" sqref="Q199"/>
    </sheetView>
  </sheetViews>
  <sheetFormatPr defaultColWidth="11.421875" defaultRowHeight="15"/>
  <cols>
    <col min="1" max="1" width="35.421875" style="176" bestFit="1" customWidth="1"/>
    <col min="2" max="2" width="5.57421875" style="0" bestFit="1" customWidth="1"/>
    <col min="3" max="3" width="4.8515625" style="176" bestFit="1" customWidth="1"/>
    <col min="4" max="5" width="4.00390625" style="0" bestFit="1" customWidth="1"/>
    <col min="6" max="6" width="4.00390625" style="176" bestFit="1" customWidth="1"/>
    <col min="7" max="8" width="5.57421875" style="0" bestFit="1" customWidth="1"/>
    <col min="9" max="9" width="5.57421875" style="176" bestFit="1" customWidth="1"/>
    <col min="10" max="10" width="3.421875" style="1" bestFit="1" customWidth="1"/>
    <col min="11" max="11" width="3.421875" style="0" bestFit="1" customWidth="1"/>
    <col min="12" max="12" width="3.421875" style="176" bestFit="1" customWidth="1"/>
    <col min="13" max="14" width="4.00390625" style="0" bestFit="1" customWidth="1"/>
    <col min="15" max="15" width="4.00390625" style="176" bestFit="1" customWidth="1"/>
  </cols>
  <sheetData>
    <row r="1" spans="3:15" ht="15">
      <c r="C1" s="181"/>
      <c r="D1" s="372" t="s">
        <v>0</v>
      </c>
      <c r="E1" s="373"/>
      <c r="F1" s="374"/>
      <c r="G1" s="375" t="s">
        <v>1</v>
      </c>
      <c r="H1" s="376"/>
      <c r="I1" s="377"/>
      <c r="J1" s="378" t="s">
        <v>2</v>
      </c>
      <c r="K1" s="379"/>
      <c r="L1" s="380"/>
      <c r="M1" s="381" t="s">
        <v>385</v>
      </c>
      <c r="N1" s="382"/>
      <c r="O1" s="382"/>
    </row>
    <row r="2" spans="1:15" ht="15.75" thickBot="1">
      <c r="A2" s="365" t="s">
        <v>3</v>
      </c>
      <c r="B2" s="355"/>
      <c r="C2" s="356"/>
      <c r="D2" s="357" t="s">
        <v>4</v>
      </c>
      <c r="E2" s="357" t="s">
        <v>5</v>
      </c>
      <c r="F2" s="358" t="s">
        <v>6</v>
      </c>
      <c r="G2" s="359" t="s">
        <v>4</v>
      </c>
      <c r="H2" s="359" t="s">
        <v>5</v>
      </c>
      <c r="I2" s="360" t="s">
        <v>6</v>
      </c>
      <c r="J2" s="361" t="s">
        <v>4</v>
      </c>
      <c r="K2" s="361" t="s">
        <v>5</v>
      </c>
      <c r="L2" s="362" t="s">
        <v>6</v>
      </c>
      <c r="M2" s="357" t="s">
        <v>7</v>
      </c>
      <c r="N2" s="363" t="s">
        <v>8</v>
      </c>
      <c r="O2" s="364" t="s">
        <v>9</v>
      </c>
    </row>
    <row r="3" ht="15.75" thickTop="1"/>
    <row r="4" spans="1:3" ht="15">
      <c r="A4" s="385" t="s">
        <v>389</v>
      </c>
      <c r="B4" s="385"/>
      <c r="C4" s="386"/>
    </row>
    <row r="5" spans="1:15" ht="15">
      <c r="A5" s="182" t="s">
        <v>10</v>
      </c>
      <c r="B5" s="4" t="s">
        <v>11</v>
      </c>
      <c r="C5" s="182" t="s">
        <v>12</v>
      </c>
      <c r="D5">
        <v>140</v>
      </c>
      <c r="E5">
        <v>255</v>
      </c>
      <c r="F5" s="176">
        <v>140</v>
      </c>
      <c r="G5" s="2">
        <v>0.549</v>
      </c>
      <c r="H5" s="2">
        <v>1</v>
      </c>
      <c r="I5" s="179">
        <v>0.549</v>
      </c>
      <c r="J5" s="1" t="str">
        <f>_XLL.DEZINHEX(D5,2)</f>
        <v>8C</v>
      </c>
      <c r="K5" s="1" t="str">
        <f>_XLL.DEZINHEX(E5,2)</f>
        <v>FF</v>
      </c>
      <c r="L5" s="180" t="str">
        <f>_XLL.DEZINHEX(F5,2)</f>
        <v>8C</v>
      </c>
      <c r="M5">
        <v>120</v>
      </c>
      <c r="N5">
        <v>100</v>
      </c>
      <c r="O5" s="176">
        <v>77</v>
      </c>
    </row>
    <row r="6" spans="1:15" ht="15">
      <c r="A6" s="183" t="s">
        <v>13</v>
      </c>
      <c r="B6" s="5" t="s">
        <v>14</v>
      </c>
      <c r="C6" s="183" t="s">
        <v>15</v>
      </c>
      <c r="D6">
        <v>0</v>
      </c>
      <c r="E6">
        <v>0</v>
      </c>
      <c r="F6" s="176">
        <v>124</v>
      </c>
      <c r="G6" s="2">
        <v>0</v>
      </c>
      <c r="H6" s="2">
        <v>0</v>
      </c>
      <c r="I6" s="179">
        <v>0.4863</v>
      </c>
      <c r="J6" s="1" t="str">
        <f aca="true" t="shared" si="0" ref="J6:J69">_XLL.DEZINHEX(D6,2)</f>
        <v>00</v>
      </c>
      <c r="K6" s="1" t="str">
        <f aca="true" t="shared" si="1" ref="K6:K69">_XLL.DEZINHEX(E6,2)</f>
        <v>00</v>
      </c>
      <c r="L6" s="180" t="str">
        <f aca="true" t="shared" si="2" ref="L6:L69">_XLL.DEZINHEX(F6,2)</f>
        <v>7C</v>
      </c>
      <c r="M6">
        <v>240</v>
      </c>
      <c r="N6">
        <v>100</v>
      </c>
      <c r="O6" s="176">
        <v>24</v>
      </c>
    </row>
    <row r="7" spans="1:15" ht="15">
      <c r="A7" s="184" t="s">
        <v>16</v>
      </c>
      <c r="B7" s="6" t="s">
        <v>17</v>
      </c>
      <c r="C7" s="184" t="s">
        <v>18</v>
      </c>
      <c r="D7">
        <v>255</v>
      </c>
      <c r="E7">
        <v>124</v>
      </c>
      <c r="F7" s="176">
        <v>112</v>
      </c>
      <c r="G7" s="2">
        <v>1</v>
      </c>
      <c r="H7" s="2">
        <v>0.4863</v>
      </c>
      <c r="I7" s="179">
        <v>0.4392</v>
      </c>
      <c r="J7" s="1" t="str">
        <f t="shared" si="0"/>
        <v>FF</v>
      </c>
      <c r="K7" s="1" t="str">
        <f t="shared" si="1"/>
        <v>7C</v>
      </c>
      <c r="L7" s="180" t="str">
        <f t="shared" si="2"/>
        <v>70</v>
      </c>
      <c r="M7">
        <v>5</v>
      </c>
      <c r="N7">
        <v>100</v>
      </c>
      <c r="O7" s="176">
        <v>72</v>
      </c>
    </row>
    <row r="8" spans="1:15" ht="15">
      <c r="A8" s="185" t="s">
        <v>19</v>
      </c>
      <c r="B8" s="9" t="s">
        <v>20</v>
      </c>
      <c r="C8" s="185" t="s">
        <v>21</v>
      </c>
      <c r="D8">
        <v>160</v>
      </c>
      <c r="E8">
        <v>0</v>
      </c>
      <c r="F8" s="176">
        <v>66</v>
      </c>
      <c r="G8" s="2">
        <v>0.6275</v>
      </c>
      <c r="H8" s="2">
        <v>0</v>
      </c>
      <c r="I8" s="179">
        <v>0.2588</v>
      </c>
      <c r="J8" s="1" t="str">
        <f t="shared" si="0"/>
        <v>A0</v>
      </c>
      <c r="K8" s="1" t="str">
        <f t="shared" si="1"/>
        <v>00</v>
      </c>
      <c r="L8" s="180" t="str">
        <f t="shared" si="2"/>
        <v>42</v>
      </c>
      <c r="M8">
        <v>335</v>
      </c>
      <c r="N8">
        <v>100</v>
      </c>
      <c r="O8" s="176">
        <v>31</v>
      </c>
    </row>
    <row r="9" spans="1:15" ht="15">
      <c r="A9" s="186" t="s">
        <v>22</v>
      </c>
      <c r="B9" s="8" t="s">
        <v>23</v>
      </c>
      <c r="C9" s="186" t="s">
        <v>24</v>
      </c>
      <c r="D9">
        <v>255</v>
      </c>
      <c r="E9">
        <v>255</v>
      </c>
      <c r="F9" s="176">
        <v>112</v>
      </c>
      <c r="G9" s="2">
        <v>1</v>
      </c>
      <c r="H9" s="2">
        <v>1</v>
      </c>
      <c r="I9" s="179">
        <v>0.4392</v>
      </c>
      <c r="J9" s="1" t="str">
        <f t="shared" si="0"/>
        <v>FF</v>
      </c>
      <c r="K9" s="1" t="str">
        <f t="shared" si="1"/>
        <v>FF</v>
      </c>
      <c r="L9" s="180" t="str">
        <f t="shared" si="2"/>
        <v>70</v>
      </c>
      <c r="M9">
        <v>60</v>
      </c>
      <c r="N9">
        <v>100</v>
      </c>
      <c r="O9" s="176">
        <v>72</v>
      </c>
    </row>
    <row r="10" spans="1:15" ht="15">
      <c r="A10" s="187" t="s">
        <v>25</v>
      </c>
      <c r="B10" s="10" t="s">
        <v>26</v>
      </c>
      <c r="C10" s="187" t="s">
        <v>27</v>
      </c>
      <c r="D10">
        <v>255</v>
      </c>
      <c r="E10">
        <v>76</v>
      </c>
      <c r="F10" s="176">
        <v>76</v>
      </c>
      <c r="G10" s="2">
        <v>1</v>
      </c>
      <c r="H10" s="2">
        <v>0.298</v>
      </c>
      <c r="I10" s="179">
        <v>0.298</v>
      </c>
      <c r="J10" s="1" t="str">
        <f t="shared" si="0"/>
        <v>FF</v>
      </c>
      <c r="K10" s="1" t="str">
        <f t="shared" si="1"/>
        <v>4C</v>
      </c>
      <c r="L10" s="180" t="str">
        <f t="shared" si="2"/>
        <v>4C</v>
      </c>
      <c r="M10">
        <v>0</v>
      </c>
      <c r="N10">
        <v>100</v>
      </c>
      <c r="O10" s="176">
        <v>65</v>
      </c>
    </row>
    <row r="11" spans="1:15" ht="15">
      <c r="A11" s="188" t="s">
        <v>28</v>
      </c>
      <c r="B11" s="11" t="s">
        <v>29</v>
      </c>
      <c r="C11" s="188" t="s">
        <v>30</v>
      </c>
      <c r="D11">
        <v>102</v>
      </c>
      <c r="E11">
        <v>0</v>
      </c>
      <c r="F11" s="176">
        <v>0</v>
      </c>
      <c r="G11" s="2">
        <v>0.4</v>
      </c>
      <c r="H11" s="2">
        <v>0</v>
      </c>
      <c r="I11" s="179">
        <v>0</v>
      </c>
      <c r="J11" s="1" t="str">
        <f t="shared" si="0"/>
        <v>66</v>
      </c>
      <c r="K11" s="1" t="str">
        <f t="shared" si="1"/>
        <v>00</v>
      </c>
      <c r="L11" s="180" t="str">
        <f t="shared" si="2"/>
        <v>00</v>
      </c>
      <c r="M11">
        <v>0</v>
      </c>
      <c r="N11">
        <v>100</v>
      </c>
      <c r="O11" s="176">
        <v>20</v>
      </c>
    </row>
    <row r="12" spans="1:15" ht="15">
      <c r="A12" s="189" t="s">
        <v>31</v>
      </c>
      <c r="B12" s="12" t="s">
        <v>32</v>
      </c>
      <c r="C12" s="189" t="s">
        <v>33</v>
      </c>
      <c r="D12">
        <v>255</v>
      </c>
      <c r="E12">
        <v>255</v>
      </c>
      <c r="F12" s="176">
        <v>255</v>
      </c>
      <c r="G12" s="2">
        <v>1</v>
      </c>
      <c r="H12" s="2">
        <v>1</v>
      </c>
      <c r="I12" s="179">
        <v>1</v>
      </c>
      <c r="J12" s="1" t="str">
        <f t="shared" si="0"/>
        <v>FF</v>
      </c>
      <c r="K12" s="1" t="str">
        <f t="shared" si="1"/>
        <v>FF</v>
      </c>
      <c r="L12" s="180" t="str">
        <f t="shared" si="2"/>
        <v>FF</v>
      </c>
      <c r="M12">
        <v>0</v>
      </c>
      <c r="N12">
        <v>0</v>
      </c>
      <c r="O12" s="176">
        <v>100</v>
      </c>
    </row>
    <row r="13" spans="1:15" ht="15">
      <c r="A13" s="190" t="s">
        <v>34</v>
      </c>
      <c r="B13" s="13" t="s">
        <v>35</v>
      </c>
      <c r="C13" s="190" t="s">
        <v>36</v>
      </c>
      <c r="D13">
        <v>112</v>
      </c>
      <c r="E13">
        <v>112</v>
      </c>
      <c r="F13" s="176">
        <v>255</v>
      </c>
      <c r="G13" s="2">
        <v>0.4392</v>
      </c>
      <c r="H13" s="2">
        <v>0.4392</v>
      </c>
      <c r="I13" s="179">
        <v>1</v>
      </c>
      <c r="J13" s="1" t="str">
        <f t="shared" si="0"/>
        <v>70</v>
      </c>
      <c r="K13" s="1" t="str">
        <f t="shared" si="1"/>
        <v>70</v>
      </c>
      <c r="L13" s="180" t="str">
        <f t="shared" si="2"/>
        <v>FF</v>
      </c>
      <c r="M13">
        <v>240</v>
      </c>
      <c r="N13">
        <v>100</v>
      </c>
      <c r="O13" s="176">
        <v>72</v>
      </c>
    </row>
    <row r="14" spans="1:15" ht="15">
      <c r="A14" s="191" t="s">
        <v>43</v>
      </c>
      <c r="B14" s="16" t="s">
        <v>44</v>
      </c>
      <c r="C14" s="191" t="s">
        <v>45</v>
      </c>
      <c r="D14">
        <v>0</v>
      </c>
      <c r="E14">
        <v>76</v>
      </c>
      <c r="F14" s="176">
        <v>0</v>
      </c>
      <c r="G14" s="2">
        <v>0</v>
      </c>
      <c r="H14" s="2">
        <v>0.298</v>
      </c>
      <c r="I14" s="179">
        <v>0</v>
      </c>
      <c r="J14" s="1" t="str">
        <f>_XLL.DEZINHEX(D14,2)</f>
        <v>00</v>
      </c>
      <c r="K14" s="1" t="str">
        <f>_XLL.DEZINHEX(E14,2)</f>
        <v>4C</v>
      </c>
      <c r="L14" s="180" t="str">
        <f>_XLL.DEZINHEX(F14,2)</f>
        <v>00</v>
      </c>
      <c r="M14">
        <v>120</v>
      </c>
      <c r="N14">
        <v>100</v>
      </c>
      <c r="O14" s="176">
        <v>15</v>
      </c>
    </row>
    <row r="15" spans="1:15" ht="15">
      <c r="A15" s="192" t="s">
        <v>40</v>
      </c>
      <c r="B15" s="15" t="s">
        <v>41</v>
      </c>
      <c r="C15" s="192" t="s">
        <v>42</v>
      </c>
      <c r="D15">
        <v>69</v>
      </c>
      <c r="E15">
        <v>94</v>
      </c>
      <c r="F15" s="176">
        <v>69</v>
      </c>
      <c r="G15" s="2">
        <v>0.2706</v>
      </c>
      <c r="H15" s="2">
        <v>0.3686</v>
      </c>
      <c r="I15" s="179">
        <v>0.2706</v>
      </c>
      <c r="J15" s="1" t="str">
        <f t="shared" si="0"/>
        <v>45</v>
      </c>
      <c r="K15" s="1" t="str">
        <f t="shared" si="1"/>
        <v>5E</v>
      </c>
      <c r="L15" s="180" t="str">
        <f t="shared" si="2"/>
        <v>45</v>
      </c>
      <c r="M15">
        <v>120</v>
      </c>
      <c r="N15">
        <v>15</v>
      </c>
      <c r="O15" s="176">
        <v>32</v>
      </c>
    </row>
    <row r="16" spans="1:15" ht="15">
      <c r="A16" s="193" t="s">
        <v>37</v>
      </c>
      <c r="B16" s="14" t="s">
        <v>38</v>
      </c>
      <c r="C16" s="193" t="s">
        <v>39</v>
      </c>
      <c r="D16">
        <v>71</v>
      </c>
      <c r="E16">
        <v>71</v>
      </c>
      <c r="F16" s="176">
        <v>184</v>
      </c>
      <c r="G16" s="2">
        <v>0.278</v>
      </c>
      <c r="H16" s="2">
        <v>0.278</v>
      </c>
      <c r="I16" s="179">
        <v>0.722</v>
      </c>
      <c r="J16" s="1" t="str">
        <f>_XLL.DEZINHEX(D16,2)</f>
        <v>47</v>
      </c>
      <c r="K16" s="1" t="str">
        <f>_XLL.DEZINHEX(E16,2)</f>
        <v>47</v>
      </c>
      <c r="L16" s="180" t="str">
        <f>_XLL.DEZINHEX(F16,2)</f>
        <v>B8</v>
      </c>
      <c r="M16">
        <v>240</v>
      </c>
      <c r="N16">
        <v>44</v>
      </c>
      <c r="O16" s="176">
        <v>50</v>
      </c>
    </row>
    <row r="17" spans="1:15" ht="15">
      <c r="A17" s="194" t="s">
        <v>46</v>
      </c>
      <c r="B17" s="17" t="s">
        <v>47</v>
      </c>
      <c r="C17" s="194" t="s">
        <v>48</v>
      </c>
      <c r="D17">
        <v>184</v>
      </c>
      <c r="E17">
        <v>160</v>
      </c>
      <c r="F17" s="176">
        <v>66</v>
      </c>
      <c r="G17" s="2">
        <v>0.7216</v>
      </c>
      <c r="H17" s="2">
        <v>0.6275</v>
      </c>
      <c r="I17" s="179">
        <v>0.2588</v>
      </c>
      <c r="J17" s="1" t="str">
        <f t="shared" si="0"/>
        <v>B8</v>
      </c>
      <c r="K17" s="1" t="str">
        <f t="shared" si="1"/>
        <v>A0</v>
      </c>
      <c r="L17" s="180" t="str">
        <f t="shared" si="2"/>
        <v>42</v>
      </c>
      <c r="M17">
        <v>48</v>
      </c>
      <c r="N17">
        <v>47</v>
      </c>
      <c r="O17" s="176">
        <v>49</v>
      </c>
    </row>
    <row r="18" spans="1:15" ht="15">
      <c r="A18" s="195" t="s">
        <v>49</v>
      </c>
      <c r="B18" s="18" t="s">
        <v>50</v>
      </c>
      <c r="C18" s="195" t="s">
        <v>51</v>
      </c>
      <c r="D18">
        <v>83</v>
      </c>
      <c r="E18">
        <v>76</v>
      </c>
      <c r="F18" s="176">
        <v>82</v>
      </c>
      <c r="G18" s="2">
        <v>0.3255</v>
      </c>
      <c r="H18" s="2">
        <v>0.298</v>
      </c>
      <c r="I18" s="179">
        <v>0.3216</v>
      </c>
      <c r="J18" s="1" t="str">
        <f t="shared" si="0"/>
        <v>53</v>
      </c>
      <c r="K18" s="1" t="str">
        <f t="shared" si="1"/>
        <v>4C</v>
      </c>
      <c r="L18" s="180" t="str">
        <f t="shared" si="2"/>
        <v>52</v>
      </c>
      <c r="M18">
        <v>309</v>
      </c>
      <c r="N18">
        <v>4</v>
      </c>
      <c r="O18" s="176">
        <v>31</v>
      </c>
    </row>
    <row r="19" spans="1:15" ht="15">
      <c r="A19" s="196" t="s">
        <v>52</v>
      </c>
      <c r="B19" s="19" t="s">
        <v>53</v>
      </c>
      <c r="C19" s="196" t="s">
        <v>54</v>
      </c>
      <c r="D19">
        <v>82</v>
      </c>
      <c r="E19">
        <v>82</v>
      </c>
      <c r="F19" s="176">
        <v>82</v>
      </c>
      <c r="G19" s="2">
        <v>0.3216</v>
      </c>
      <c r="H19" s="2">
        <v>0.3216</v>
      </c>
      <c r="I19" s="179">
        <v>0.3216</v>
      </c>
      <c r="J19" s="1" t="str">
        <f t="shared" si="0"/>
        <v>52</v>
      </c>
      <c r="K19" s="1" t="str">
        <f t="shared" si="1"/>
        <v>52</v>
      </c>
      <c r="L19" s="180" t="str">
        <f t="shared" si="2"/>
        <v>52</v>
      </c>
      <c r="M19">
        <v>0</v>
      </c>
      <c r="N19">
        <v>0</v>
      </c>
      <c r="O19" s="176">
        <v>32</v>
      </c>
    </row>
    <row r="20" spans="1:15" ht="15">
      <c r="A20" s="370" t="s">
        <v>55</v>
      </c>
      <c r="B20" s="371" t="s">
        <v>56</v>
      </c>
      <c r="C20" s="370" t="s">
        <v>57</v>
      </c>
      <c r="D20">
        <v>35</v>
      </c>
      <c r="E20">
        <v>85</v>
      </c>
      <c r="F20" s="176">
        <v>20</v>
      </c>
      <c r="G20" s="2">
        <v>0.137</v>
      </c>
      <c r="H20" s="2">
        <v>0.333</v>
      </c>
      <c r="I20" s="179">
        <v>0.078</v>
      </c>
      <c r="J20" s="1" t="str">
        <f t="shared" si="0"/>
        <v>23</v>
      </c>
      <c r="K20" s="1" t="str">
        <f t="shared" si="1"/>
        <v>55</v>
      </c>
      <c r="L20" s="180" t="str">
        <f t="shared" si="2"/>
        <v>14</v>
      </c>
      <c r="M20">
        <v>106</v>
      </c>
      <c r="N20">
        <v>62</v>
      </c>
      <c r="O20" s="176">
        <v>21</v>
      </c>
    </row>
    <row r="21" spans="1:15" ht="15">
      <c r="A21" s="368" t="s">
        <v>58</v>
      </c>
      <c r="B21" s="369" t="s">
        <v>59</v>
      </c>
      <c r="C21" s="368" t="s">
        <v>60</v>
      </c>
      <c r="D21">
        <v>102</v>
      </c>
      <c r="E21">
        <v>59</v>
      </c>
      <c r="F21" s="176">
        <v>0</v>
      </c>
      <c r="G21" s="2">
        <v>0.4</v>
      </c>
      <c r="H21" s="2">
        <v>0.231</v>
      </c>
      <c r="I21" s="179">
        <v>0</v>
      </c>
      <c r="J21" s="1" t="str">
        <f t="shared" si="0"/>
        <v>66</v>
      </c>
      <c r="K21" s="1" t="str">
        <f t="shared" si="1"/>
        <v>3B</v>
      </c>
      <c r="L21" s="180" t="str">
        <f t="shared" si="2"/>
        <v>00</v>
      </c>
      <c r="M21">
        <v>35</v>
      </c>
      <c r="N21">
        <v>100</v>
      </c>
      <c r="O21" s="176">
        <v>20</v>
      </c>
    </row>
    <row r="22" spans="1:15" ht="15">
      <c r="A22" s="198" t="s">
        <v>61</v>
      </c>
      <c r="B22" s="21" t="s">
        <v>62</v>
      </c>
      <c r="C22" s="198" t="s">
        <v>63</v>
      </c>
      <c r="D22">
        <v>255</v>
      </c>
      <c r="E22">
        <v>112</v>
      </c>
      <c r="F22" s="176">
        <v>66</v>
      </c>
      <c r="G22" s="2">
        <v>1</v>
      </c>
      <c r="H22" s="2">
        <v>0.4392</v>
      </c>
      <c r="I22" s="179">
        <v>0.2588</v>
      </c>
      <c r="J22" s="1" t="str">
        <f t="shared" si="0"/>
        <v>FF</v>
      </c>
      <c r="K22" s="1" t="str">
        <f t="shared" si="1"/>
        <v>70</v>
      </c>
      <c r="L22" s="180" t="str">
        <f t="shared" si="2"/>
        <v>42</v>
      </c>
      <c r="M22">
        <v>15</v>
      </c>
      <c r="N22">
        <v>100</v>
      </c>
      <c r="O22" s="176">
        <v>63</v>
      </c>
    </row>
    <row r="23" spans="1:15" ht="15">
      <c r="A23" s="199" t="s">
        <v>64</v>
      </c>
      <c r="B23" s="22" t="s">
        <v>65</v>
      </c>
      <c r="C23" s="199" t="s">
        <v>66</v>
      </c>
      <c r="D23">
        <v>184</v>
      </c>
      <c r="E23">
        <v>76</v>
      </c>
      <c r="F23" s="176">
        <v>0</v>
      </c>
      <c r="G23" s="2">
        <v>0.7216</v>
      </c>
      <c r="H23" s="2">
        <v>0.298</v>
      </c>
      <c r="I23" s="179">
        <v>0</v>
      </c>
      <c r="J23" s="1" t="str">
        <f t="shared" si="0"/>
        <v>B8</v>
      </c>
      <c r="K23" s="1" t="str">
        <f t="shared" si="1"/>
        <v>4C</v>
      </c>
      <c r="L23" s="180" t="str">
        <f t="shared" si="2"/>
        <v>00</v>
      </c>
      <c r="M23">
        <v>25</v>
      </c>
      <c r="N23">
        <v>100</v>
      </c>
      <c r="O23" s="176">
        <v>36</v>
      </c>
    </row>
    <row r="24" spans="1:15" ht="15">
      <c r="A24" s="366" t="s">
        <v>67</v>
      </c>
      <c r="B24" s="24" t="s">
        <v>68</v>
      </c>
      <c r="C24" s="200" t="s">
        <v>69</v>
      </c>
      <c r="D24">
        <v>79</v>
      </c>
      <c r="E24">
        <v>70</v>
      </c>
      <c r="F24" s="176">
        <v>0</v>
      </c>
      <c r="G24" s="2">
        <v>0.3098</v>
      </c>
      <c r="H24" s="2">
        <v>0.2745</v>
      </c>
      <c r="I24" s="179">
        <v>0</v>
      </c>
      <c r="J24" s="1" t="str">
        <f t="shared" si="0"/>
        <v>4F</v>
      </c>
      <c r="K24" s="1" t="str">
        <f t="shared" si="1"/>
        <v>46</v>
      </c>
      <c r="L24" s="180" t="str">
        <f t="shared" si="2"/>
        <v>00</v>
      </c>
      <c r="M24">
        <v>53</v>
      </c>
      <c r="N24">
        <v>100</v>
      </c>
      <c r="O24" s="176">
        <v>15</v>
      </c>
    </row>
    <row r="25" spans="1:15" ht="15">
      <c r="A25" s="201" t="s">
        <v>70</v>
      </c>
      <c r="B25" s="25" t="s">
        <v>71</v>
      </c>
      <c r="C25" s="201" t="s">
        <v>72</v>
      </c>
      <c r="D25">
        <v>140</v>
      </c>
      <c r="E25">
        <v>112</v>
      </c>
      <c r="F25" s="176">
        <v>76</v>
      </c>
      <c r="G25" s="2">
        <v>0.549</v>
      </c>
      <c r="H25" s="2">
        <v>0.4392</v>
      </c>
      <c r="I25" s="179">
        <v>0.298</v>
      </c>
      <c r="J25" s="1" t="str">
        <f t="shared" si="0"/>
        <v>8C</v>
      </c>
      <c r="K25" s="1" t="str">
        <f t="shared" si="1"/>
        <v>70</v>
      </c>
      <c r="L25" s="180" t="str">
        <f t="shared" si="2"/>
        <v>4C</v>
      </c>
      <c r="M25">
        <v>34</v>
      </c>
      <c r="N25">
        <v>30</v>
      </c>
      <c r="O25" s="176">
        <v>42</v>
      </c>
    </row>
    <row r="26" spans="1:15" ht="15">
      <c r="A26" s="202" t="s">
        <v>73</v>
      </c>
      <c r="B26" s="26" t="s">
        <v>74</v>
      </c>
      <c r="C26" s="202" t="s">
        <v>75</v>
      </c>
      <c r="D26">
        <v>255</v>
      </c>
      <c r="E26">
        <v>140</v>
      </c>
      <c r="F26" s="176">
        <v>255</v>
      </c>
      <c r="G26" s="2">
        <v>1</v>
      </c>
      <c r="H26" s="2">
        <v>0.549</v>
      </c>
      <c r="I26" s="179">
        <v>1</v>
      </c>
      <c r="J26" s="1" t="str">
        <f t="shared" si="0"/>
        <v>FF</v>
      </c>
      <c r="K26" s="1" t="str">
        <f t="shared" si="1"/>
        <v>8C</v>
      </c>
      <c r="L26" s="180" t="str">
        <f t="shared" si="2"/>
        <v>FF</v>
      </c>
      <c r="M26">
        <v>300</v>
      </c>
      <c r="N26">
        <v>100</v>
      </c>
      <c r="O26" s="176">
        <v>77</v>
      </c>
    </row>
    <row r="27" spans="1:15" ht="15">
      <c r="A27" s="197" t="s">
        <v>195</v>
      </c>
      <c r="B27" s="20"/>
      <c r="C27" s="197"/>
      <c r="D27">
        <v>255</v>
      </c>
      <c r="E27">
        <v>0</v>
      </c>
      <c r="F27" s="176">
        <v>255</v>
      </c>
      <c r="G27" s="2">
        <v>1</v>
      </c>
      <c r="H27" s="2">
        <v>0</v>
      </c>
      <c r="I27" s="179">
        <v>1</v>
      </c>
      <c r="J27" s="1" t="str">
        <f t="shared" si="0"/>
        <v>FF</v>
      </c>
      <c r="K27" s="1" t="str">
        <f t="shared" si="1"/>
        <v>00</v>
      </c>
      <c r="L27" s="180" t="str">
        <f t="shared" si="2"/>
        <v>FF</v>
      </c>
      <c r="M27">
        <v>300</v>
      </c>
      <c r="N27">
        <v>100</v>
      </c>
      <c r="O27" s="176">
        <v>50</v>
      </c>
    </row>
    <row r="29" spans="1:12" ht="15">
      <c r="A29" s="383" t="s">
        <v>196</v>
      </c>
      <c r="B29" s="383"/>
      <c r="C29" s="383"/>
      <c r="G29" s="2"/>
      <c r="H29" s="2"/>
      <c r="I29" s="179"/>
      <c r="K29" s="1"/>
      <c r="L29" s="180"/>
    </row>
    <row r="30" spans="1:15" ht="15">
      <c r="A30" s="203" t="s">
        <v>76</v>
      </c>
      <c r="B30" s="27"/>
      <c r="C30" s="203" t="s">
        <v>12</v>
      </c>
      <c r="D30">
        <v>160</v>
      </c>
      <c r="E30">
        <v>160</v>
      </c>
      <c r="F30" s="176">
        <v>255</v>
      </c>
      <c r="G30" s="2">
        <v>0.6275</v>
      </c>
      <c r="H30" s="2">
        <v>0.6275</v>
      </c>
      <c r="I30" s="179">
        <v>1</v>
      </c>
      <c r="J30" s="1" t="str">
        <f t="shared" si="0"/>
        <v>A0</v>
      </c>
      <c r="K30" s="1" t="str">
        <f t="shared" si="1"/>
        <v>A0</v>
      </c>
      <c r="L30" s="180" t="str">
        <f t="shared" si="2"/>
        <v>FF</v>
      </c>
      <c r="M30">
        <v>240</v>
      </c>
      <c r="N30">
        <v>100</v>
      </c>
      <c r="O30" s="176">
        <v>81</v>
      </c>
    </row>
    <row r="31" spans="1:15" ht="15">
      <c r="A31" s="204" t="s">
        <v>78</v>
      </c>
      <c r="B31" s="29"/>
      <c r="C31" s="204" t="s">
        <v>24</v>
      </c>
      <c r="D31">
        <v>255</v>
      </c>
      <c r="E31">
        <v>140</v>
      </c>
      <c r="F31" s="176">
        <v>75</v>
      </c>
      <c r="G31" s="2">
        <v>1</v>
      </c>
      <c r="H31" s="2">
        <v>0.549</v>
      </c>
      <c r="I31" s="179">
        <v>0.2941</v>
      </c>
      <c r="J31" s="1" t="str">
        <f aca="true" t="shared" si="3" ref="J31:L34">_XLL.DEZINHEX(D31,2)</f>
        <v>FF</v>
      </c>
      <c r="K31" s="1" t="str">
        <f t="shared" si="3"/>
        <v>8C</v>
      </c>
      <c r="L31" s="180" t="str">
        <f t="shared" si="3"/>
        <v>4B</v>
      </c>
      <c r="M31">
        <v>22</v>
      </c>
      <c r="N31">
        <v>100</v>
      </c>
      <c r="O31" s="176">
        <v>65</v>
      </c>
    </row>
    <row r="32" spans="1:15" ht="15">
      <c r="A32" s="205" t="s">
        <v>77</v>
      </c>
      <c r="B32" s="28"/>
      <c r="C32" s="205" t="s">
        <v>33</v>
      </c>
      <c r="D32">
        <v>255</v>
      </c>
      <c r="E32">
        <v>112</v>
      </c>
      <c r="F32" s="176">
        <v>112</v>
      </c>
      <c r="G32" s="2">
        <v>1</v>
      </c>
      <c r="H32" s="2">
        <v>0.4392</v>
      </c>
      <c r="I32" s="179">
        <v>0.4392</v>
      </c>
      <c r="J32" s="1" t="str">
        <f t="shared" si="3"/>
        <v>FF</v>
      </c>
      <c r="K32" s="1" t="str">
        <f t="shared" si="3"/>
        <v>70</v>
      </c>
      <c r="L32" s="180" t="str">
        <f t="shared" si="3"/>
        <v>70</v>
      </c>
      <c r="M32">
        <v>0</v>
      </c>
      <c r="N32">
        <v>100</v>
      </c>
      <c r="O32" s="176">
        <v>72</v>
      </c>
    </row>
    <row r="33" spans="1:15" ht="15">
      <c r="A33" s="206" t="s">
        <v>80</v>
      </c>
      <c r="B33" s="31"/>
      <c r="C33" s="206" t="s">
        <v>66</v>
      </c>
      <c r="D33">
        <v>160</v>
      </c>
      <c r="E33">
        <v>255</v>
      </c>
      <c r="F33" s="176">
        <v>160</v>
      </c>
      <c r="G33" s="2">
        <v>0.6275</v>
      </c>
      <c r="H33" s="2">
        <v>1</v>
      </c>
      <c r="I33" s="179">
        <v>0.6275</v>
      </c>
      <c r="J33" s="1" t="str">
        <f t="shared" si="3"/>
        <v>A0</v>
      </c>
      <c r="K33" s="1" t="str">
        <f t="shared" si="3"/>
        <v>FF</v>
      </c>
      <c r="L33" s="180" t="str">
        <f t="shared" si="3"/>
        <v>A0</v>
      </c>
      <c r="M33">
        <v>120</v>
      </c>
      <c r="N33">
        <v>100</v>
      </c>
      <c r="O33" s="176">
        <v>81</v>
      </c>
    </row>
    <row r="34" spans="1:15" ht="15">
      <c r="A34" s="207" t="s">
        <v>79</v>
      </c>
      <c r="B34" s="30"/>
      <c r="C34" s="207" t="s">
        <v>60</v>
      </c>
      <c r="D34">
        <v>184</v>
      </c>
      <c r="E34">
        <v>184</v>
      </c>
      <c r="F34" s="176">
        <v>184</v>
      </c>
      <c r="G34" s="2">
        <v>0.7216</v>
      </c>
      <c r="H34" s="2">
        <v>0.7216</v>
      </c>
      <c r="I34" s="179">
        <v>0.7216</v>
      </c>
      <c r="J34" s="1" t="str">
        <f t="shared" si="3"/>
        <v>B8</v>
      </c>
      <c r="K34" s="1" t="str">
        <f t="shared" si="3"/>
        <v>B8</v>
      </c>
      <c r="L34" s="180" t="str">
        <f t="shared" si="3"/>
        <v>B8</v>
      </c>
      <c r="M34">
        <v>0</v>
      </c>
      <c r="N34">
        <v>100</v>
      </c>
      <c r="O34" s="176">
        <v>75</v>
      </c>
    </row>
    <row r="36" spans="1:12" ht="15">
      <c r="A36" s="383" t="s">
        <v>93</v>
      </c>
      <c r="B36" s="383"/>
      <c r="C36" s="383"/>
      <c r="G36" s="2"/>
      <c r="H36" s="2"/>
      <c r="I36" s="179"/>
      <c r="K36" s="1"/>
      <c r="L36" s="180"/>
    </row>
    <row r="37" spans="1:15" ht="15">
      <c r="A37" s="208" t="s">
        <v>341</v>
      </c>
      <c r="B37" s="32"/>
      <c r="C37" s="208" t="s">
        <v>24</v>
      </c>
      <c r="D37">
        <v>32</v>
      </c>
      <c r="E37">
        <v>32</v>
      </c>
      <c r="F37" s="176">
        <v>32</v>
      </c>
      <c r="G37" s="2">
        <v>0.1255</v>
      </c>
      <c r="H37" s="2">
        <v>0.1255</v>
      </c>
      <c r="I37" s="179">
        <v>0.1255</v>
      </c>
      <c r="J37" s="1" t="str">
        <f t="shared" si="0"/>
        <v>20</v>
      </c>
      <c r="K37" s="1" t="str">
        <f t="shared" si="1"/>
        <v>20</v>
      </c>
      <c r="L37" s="180" t="str">
        <f t="shared" si="2"/>
        <v>20</v>
      </c>
      <c r="M37">
        <v>0</v>
      </c>
      <c r="N37">
        <v>0</v>
      </c>
      <c r="O37" s="176">
        <v>13</v>
      </c>
    </row>
    <row r="38" spans="1:15" ht="15">
      <c r="A38" s="209" t="s">
        <v>342</v>
      </c>
      <c r="B38" s="33" t="s">
        <v>81</v>
      </c>
      <c r="C38" s="209" t="s">
        <v>57</v>
      </c>
      <c r="D38">
        <v>238</v>
      </c>
      <c r="E38">
        <v>32</v>
      </c>
      <c r="F38" s="176">
        <v>16</v>
      </c>
      <c r="G38" s="2">
        <v>0.9333</v>
      </c>
      <c r="H38" s="2">
        <v>0.1255</v>
      </c>
      <c r="I38" s="179">
        <v>0.0627</v>
      </c>
      <c r="J38" s="1" t="str">
        <f t="shared" si="0"/>
        <v>EE</v>
      </c>
      <c r="K38" s="1" t="str">
        <f t="shared" si="1"/>
        <v>20</v>
      </c>
      <c r="L38" s="180" t="str">
        <f t="shared" si="2"/>
        <v>10</v>
      </c>
      <c r="M38">
        <v>4</v>
      </c>
      <c r="N38">
        <v>87</v>
      </c>
      <c r="O38" s="176">
        <v>50</v>
      </c>
    </row>
    <row r="39" spans="1:15" ht="15">
      <c r="A39" s="176" t="s">
        <v>343</v>
      </c>
      <c r="B39" t="s">
        <v>82</v>
      </c>
      <c r="C39" s="176" t="s">
        <v>36</v>
      </c>
      <c r="D39">
        <v>255</v>
      </c>
      <c r="E39">
        <v>255</v>
      </c>
      <c r="F39" s="176">
        <v>255</v>
      </c>
      <c r="G39" s="2">
        <v>1</v>
      </c>
      <c r="H39" s="2">
        <v>1</v>
      </c>
      <c r="I39" s="179">
        <v>1</v>
      </c>
      <c r="J39" s="1" t="str">
        <f t="shared" si="0"/>
        <v>FF</v>
      </c>
      <c r="K39" s="1" t="str">
        <f t="shared" si="1"/>
        <v>FF</v>
      </c>
      <c r="L39" s="180" t="str">
        <f t="shared" si="2"/>
        <v>FF</v>
      </c>
      <c r="M39">
        <v>0</v>
      </c>
      <c r="N39">
        <v>0</v>
      </c>
      <c r="O39" s="176">
        <v>100</v>
      </c>
    </row>
    <row r="40" spans="1:15" ht="15">
      <c r="A40" s="210" t="s">
        <v>344</v>
      </c>
      <c r="B40" s="34" t="s">
        <v>82</v>
      </c>
      <c r="C40" s="210" t="s">
        <v>18</v>
      </c>
      <c r="D40">
        <v>32</v>
      </c>
      <c r="E40">
        <v>96</v>
      </c>
      <c r="F40" s="176">
        <v>255</v>
      </c>
      <c r="G40" s="2">
        <v>0.1255</v>
      </c>
      <c r="H40" s="2">
        <v>0.3765</v>
      </c>
      <c r="I40" s="179">
        <v>1</v>
      </c>
      <c r="J40" s="1" t="str">
        <f t="shared" si="0"/>
        <v>20</v>
      </c>
      <c r="K40" s="1" t="str">
        <f t="shared" si="1"/>
        <v>60</v>
      </c>
      <c r="L40" s="180" t="str">
        <f t="shared" si="2"/>
        <v>FF</v>
      </c>
      <c r="M40">
        <v>223</v>
      </c>
      <c r="N40">
        <v>100</v>
      </c>
      <c r="O40" s="176">
        <v>56</v>
      </c>
    </row>
    <row r="41" spans="1:15" ht="15">
      <c r="A41" s="211" t="s">
        <v>345</v>
      </c>
      <c r="B41" s="7" t="s">
        <v>81</v>
      </c>
      <c r="C41" s="211" t="s">
        <v>63</v>
      </c>
      <c r="D41">
        <v>255</v>
      </c>
      <c r="E41">
        <v>255</v>
      </c>
      <c r="F41" s="176">
        <v>0</v>
      </c>
      <c r="G41" s="2">
        <v>1</v>
      </c>
      <c r="H41" s="2">
        <v>1</v>
      </c>
      <c r="I41" s="179">
        <v>0</v>
      </c>
      <c r="J41" s="1" t="str">
        <f t="shared" si="0"/>
        <v>FF</v>
      </c>
      <c r="K41" s="1" t="str">
        <f t="shared" si="1"/>
        <v>FF</v>
      </c>
      <c r="L41" s="180" t="str">
        <f t="shared" si="2"/>
        <v>00</v>
      </c>
      <c r="M41">
        <v>60</v>
      </c>
      <c r="N41">
        <v>100</v>
      </c>
      <c r="O41" s="176">
        <v>50</v>
      </c>
    </row>
    <row r="42" spans="1:15" ht="15">
      <c r="A42" s="212" t="s">
        <v>346</v>
      </c>
      <c r="B42" s="35" t="s">
        <v>83</v>
      </c>
      <c r="C42" s="212" t="s">
        <v>54</v>
      </c>
      <c r="D42">
        <v>128</v>
      </c>
      <c r="E42">
        <v>32</v>
      </c>
      <c r="F42" s="176">
        <v>255</v>
      </c>
      <c r="G42" s="2">
        <v>0.502</v>
      </c>
      <c r="H42" s="2">
        <v>0.1255</v>
      </c>
      <c r="I42" s="179">
        <v>1</v>
      </c>
      <c r="J42" s="1" t="str">
        <f t="shared" si="0"/>
        <v>80</v>
      </c>
      <c r="K42" s="1" t="str">
        <f t="shared" si="1"/>
        <v>20</v>
      </c>
      <c r="L42" s="180" t="str">
        <f t="shared" si="2"/>
        <v>FF</v>
      </c>
      <c r="M42">
        <v>266</v>
      </c>
      <c r="N42">
        <v>100</v>
      </c>
      <c r="O42" s="176">
        <v>56</v>
      </c>
    </row>
    <row r="43" spans="1:15" ht="15">
      <c r="A43" s="213" t="s">
        <v>347</v>
      </c>
      <c r="B43" s="114" t="s">
        <v>82</v>
      </c>
      <c r="C43" s="213" t="s">
        <v>85</v>
      </c>
      <c r="D43">
        <v>0</v>
      </c>
      <c r="E43">
        <v>187</v>
      </c>
      <c r="F43" s="176">
        <v>0</v>
      </c>
      <c r="G43" s="2">
        <v>0</v>
      </c>
      <c r="H43" s="2">
        <v>0.7333</v>
      </c>
      <c r="I43" s="179">
        <v>0</v>
      </c>
      <c r="J43" s="1" t="str">
        <f t="shared" si="0"/>
        <v>00</v>
      </c>
      <c r="K43" s="1" t="str">
        <f t="shared" si="1"/>
        <v>BB</v>
      </c>
      <c r="L43" s="180" t="str">
        <f t="shared" si="2"/>
        <v>00</v>
      </c>
      <c r="M43">
        <v>120</v>
      </c>
      <c r="N43">
        <v>100</v>
      </c>
      <c r="O43" s="176">
        <v>37</v>
      </c>
    </row>
    <row r="44" spans="1:15" ht="15">
      <c r="A44" s="214" t="s">
        <v>348</v>
      </c>
      <c r="B44" s="115"/>
      <c r="C44" s="214" t="s">
        <v>86</v>
      </c>
      <c r="D44">
        <v>0</v>
      </c>
      <c r="E44">
        <v>136</v>
      </c>
      <c r="F44" s="176">
        <v>0</v>
      </c>
      <c r="G44" s="2">
        <v>0</v>
      </c>
      <c r="H44" s="2">
        <v>0.5333</v>
      </c>
      <c r="I44" s="179">
        <v>0</v>
      </c>
      <c r="J44" s="1" t="str">
        <f t="shared" si="0"/>
        <v>00</v>
      </c>
      <c r="K44" s="1" t="str">
        <f t="shared" si="1"/>
        <v>88</v>
      </c>
      <c r="L44" s="180" t="str">
        <f t="shared" si="2"/>
        <v>00</v>
      </c>
      <c r="M44">
        <v>120</v>
      </c>
      <c r="N44">
        <v>100</v>
      </c>
      <c r="O44" s="176">
        <v>27</v>
      </c>
    </row>
    <row r="45" spans="1:15" ht="15">
      <c r="A45" s="215" t="s">
        <v>349</v>
      </c>
      <c r="B45" s="116"/>
      <c r="C45" s="215" t="s">
        <v>45</v>
      </c>
      <c r="D45">
        <v>0</v>
      </c>
      <c r="E45">
        <v>85</v>
      </c>
      <c r="F45" s="176">
        <v>0</v>
      </c>
      <c r="G45" s="2">
        <v>0</v>
      </c>
      <c r="H45" s="2">
        <v>0.3333</v>
      </c>
      <c r="I45" s="179">
        <v>0</v>
      </c>
      <c r="J45" s="1" t="str">
        <f t="shared" si="0"/>
        <v>00</v>
      </c>
      <c r="K45" s="1" t="str">
        <f t="shared" si="1"/>
        <v>55</v>
      </c>
      <c r="L45" s="180" t="str">
        <f t="shared" si="2"/>
        <v>00</v>
      </c>
      <c r="M45">
        <v>120</v>
      </c>
      <c r="N45">
        <v>100</v>
      </c>
      <c r="O45" s="176">
        <v>17</v>
      </c>
    </row>
    <row r="46" spans="1:15" ht="15">
      <c r="A46" s="216" t="s">
        <v>350</v>
      </c>
      <c r="B46" s="36" t="s">
        <v>84</v>
      </c>
      <c r="C46" s="216"/>
      <c r="D46">
        <v>208</v>
      </c>
      <c r="E46">
        <v>208</v>
      </c>
      <c r="F46" s="176">
        <v>208</v>
      </c>
      <c r="G46" s="2">
        <v>0.8157</v>
      </c>
      <c r="H46" s="2">
        <v>0.8157</v>
      </c>
      <c r="I46" s="179">
        <v>0.8157</v>
      </c>
      <c r="J46" s="1" t="str">
        <f t="shared" si="0"/>
        <v>D0</v>
      </c>
      <c r="K46" s="1" t="str">
        <f t="shared" si="1"/>
        <v>D0</v>
      </c>
      <c r="L46" s="180" t="str">
        <f t="shared" si="2"/>
        <v>D0</v>
      </c>
      <c r="M46">
        <v>0</v>
      </c>
      <c r="N46">
        <v>0</v>
      </c>
      <c r="O46" s="176">
        <v>82</v>
      </c>
    </row>
    <row r="47" spans="7:12" ht="15">
      <c r="G47" s="2"/>
      <c r="H47" s="2"/>
      <c r="I47" s="179"/>
      <c r="K47" s="1"/>
      <c r="L47" s="180"/>
    </row>
    <row r="48" spans="1:12" ht="15">
      <c r="A48" s="383" t="s">
        <v>386</v>
      </c>
      <c r="B48" s="383"/>
      <c r="C48" s="383"/>
      <c r="G48" s="2"/>
      <c r="H48" s="2"/>
      <c r="I48" s="179"/>
      <c r="K48" s="1"/>
      <c r="L48" s="180"/>
    </row>
    <row r="49" spans="1:15" ht="15">
      <c r="A49" s="367" t="s">
        <v>214</v>
      </c>
      <c r="B49" s="23">
        <v>1</v>
      </c>
      <c r="C49" s="217" t="s">
        <v>97</v>
      </c>
      <c r="D49">
        <v>255</v>
      </c>
      <c r="E49">
        <v>255</v>
      </c>
      <c r="F49" s="176">
        <v>255</v>
      </c>
      <c r="G49" s="2">
        <v>1</v>
      </c>
      <c r="H49" s="2">
        <v>1</v>
      </c>
      <c r="I49" s="179">
        <v>1</v>
      </c>
      <c r="J49" s="1" t="str">
        <f t="shared" si="0"/>
        <v>FF</v>
      </c>
      <c r="K49" s="1" t="str">
        <f t="shared" si="1"/>
        <v>FF</v>
      </c>
      <c r="L49" s="180" t="str">
        <f t="shared" si="2"/>
        <v>FF</v>
      </c>
      <c r="M49">
        <v>0</v>
      </c>
      <c r="N49">
        <v>0</v>
      </c>
      <c r="O49" s="176">
        <v>100</v>
      </c>
    </row>
    <row r="50" spans="1:15" ht="15">
      <c r="A50" s="218" t="s">
        <v>215</v>
      </c>
      <c r="B50" s="65">
        <v>2</v>
      </c>
      <c r="C50" s="218" t="s">
        <v>94</v>
      </c>
      <c r="D50">
        <v>217</v>
      </c>
      <c r="E50">
        <v>255</v>
      </c>
      <c r="F50" s="176">
        <v>255</v>
      </c>
      <c r="G50" s="2">
        <v>0.851</v>
      </c>
      <c r="H50" s="2">
        <v>1</v>
      </c>
      <c r="I50" s="179">
        <v>1</v>
      </c>
      <c r="J50" s="1" t="str">
        <f t="shared" si="0"/>
        <v>D9</v>
      </c>
      <c r="K50" s="1" t="str">
        <f t="shared" si="1"/>
        <v>FF</v>
      </c>
      <c r="L50" s="180" t="str">
        <f t="shared" si="2"/>
        <v>FF</v>
      </c>
      <c r="M50">
        <v>180</v>
      </c>
      <c r="N50">
        <v>100</v>
      </c>
      <c r="O50" s="176">
        <v>93</v>
      </c>
    </row>
    <row r="51" spans="1:15" ht="15">
      <c r="A51" s="219" t="s">
        <v>216</v>
      </c>
      <c r="B51" s="66">
        <v>3</v>
      </c>
      <c r="C51" s="219" t="s">
        <v>92</v>
      </c>
      <c r="D51">
        <v>204</v>
      </c>
      <c r="E51">
        <v>128</v>
      </c>
      <c r="F51" s="176">
        <v>255</v>
      </c>
      <c r="G51" s="2">
        <v>0.8</v>
      </c>
      <c r="H51" s="2">
        <v>0.502</v>
      </c>
      <c r="I51" s="179">
        <v>1</v>
      </c>
      <c r="J51" s="1" t="str">
        <f t="shared" si="0"/>
        <v>CC</v>
      </c>
      <c r="K51" s="1" t="str">
        <f t="shared" si="1"/>
        <v>80</v>
      </c>
      <c r="L51" s="180" t="str">
        <f t="shared" si="2"/>
        <v>FF</v>
      </c>
      <c r="M51">
        <v>276</v>
      </c>
      <c r="N51">
        <v>100</v>
      </c>
      <c r="O51" s="176">
        <v>75</v>
      </c>
    </row>
    <row r="52" spans="1:15" ht="15">
      <c r="A52" s="220" t="s">
        <v>217</v>
      </c>
      <c r="B52" s="67">
        <v>4</v>
      </c>
      <c r="C52" s="220" t="s">
        <v>95</v>
      </c>
      <c r="D52">
        <v>194</v>
      </c>
      <c r="E52">
        <v>255</v>
      </c>
      <c r="F52" s="176">
        <v>0</v>
      </c>
      <c r="G52" s="2">
        <v>0.7608</v>
      </c>
      <c r="H52" s="2">
        <v>1</v>
      </c>
      <c r="I52" s="179">
        <v>0</v>
      </c>
      <c r="J52" s="1" t="str">
        <f t="shared" si="0"/>
        <v>C2</v>
      </c>
      <c r="K52" s="1" t="str">
        <f t="shared" si="1"/>
        <v>FF</v>
      </c>
      <c r="L52" s="180" t="str">
        <f t="shared" si="2"/>
        <v>00</v>
      </c>
      <c r="M52">
        <v>74</v>
      </c>
      <c r="N52">
        <v>100</v>
      </c>
      <c r="O52" s="176">
        <v>50</v>
      </c>
    </row>
    <row r="53" spans="1:15" ht="15">
      <c r="A53" s="221" t="s">
        <v>218</v>
      </c>
      <c r="B53" s="68">
        <v>5</v>
      </c>
      <c r="C53" s="221" t="s">
        <v>98</v>
      </c>
      <c r="D53">
        <v>255</v>
      </c>
      <c r="E53">
        <v>181</v>
      </c>
      <c r="F53" s="176">
        <v>181</v>
      </c>
      <c r="G53" s="2">
        <v>1</v>
      </c>
      <c r="H53" s="2">
        <v>0.7098</v>
      </c>
      <c r="I53" s="179">
        <v>0.7098</v>
      </c>
      <c r="J53" s="1" t="str">
        <f t="shared" si="0"/>
        <v>FF</v>
      </c>
      <c r="K53" s="1" t="str">
        <f t="shared" si="1"/>
        <v>B5</v>
      </c>
      <c r="L53" s="180" t="str">
        <f t="shared" si="2"/>
        <v>B5</v>
      </c>
      <c r="M53">
        <v>0</v>
      </c>
      <c r="N53">
        <v>100</v>
      </c>
      <c r="O53" s="176">
        <v>85</v>
      </c>
    </row>
    <row r="54" spans="1:15" ht="15">
      <c r="A54" s="222" t="s">
        <v>219</v>
      </c>
      <c r="B54" s="69">
        <v>6</v>
      </c>
      <c r="C54" s="222" t="s">
        <v>99</v>
      </c>
      <c r="D54">
        <v>144</v>
      </c>
      <c r="E54">
        <v>144</v>
      </c>
      <c r="F54" s="176">
        <v>144</v>
      </c>
      <c r="G54" s="2">
        <v>0.5647</v>
      </c>
      <c r="H54" s="2">
        <v>0.5647</v>
      </c>
      <c r="I54" s="179">
        <v>0.5647</v>
      </c>
      <c r="J54" s="1" t="str">
        <f t="shared" si="0"/>
        <v>90</v>
      </c>
      <c r="K54" s="1" t="str">
        <f t="shared" si="1"/>
        <v>90</v>
      </c>
      <c r="L54" s="180" t="str">
        <f t="shared" si="2"/>
        <v>90</v>
      </c>
      <c r="M54">
        <v>0</v>
      </c>
      <c r="N54">
        <v>0</v>
      </c>
      <c r="O54" s="176">
        <v>56</v>
      </c>
    </row>
    <row r="55" spans="1:15" ht="15">
      <c r="A55" s="223" t="s">
        <v>220</v>
      </c>
      <c r="B55" s="112">
        <v>7</v>
      </c>
      <c r="C55" s="223" t="s">
        <v>100</v>
      </c>
      <c r="D55">
        <v>48</v>
      </c>
      <c r="E55">
        <v>80</v>
      </c>
      <c r="F55" s="176">
        <v>248</v>
      </c>
      <c r="G55" s="2">
        <v>0.1882</v>
      </c>
      <c r="H55" s="2">
        <v>0.3137</v>
      </c>
      <c r="I55" s="179">
        <v>0.9725</v>
      </c>
      <c r="J55" s="1" t="str">
        <f t="shared" si="0"/>
        <v>30</v>
      </c>
      <c r="K55" s="1" t="str">
        <f t="shared" si="1"/>
        <v>50</v>
      </c>
      <c r="L55" s="180" t="str">
        <f t="shared" si="2"/>
        <v>F8</v>
      </c>
      <c r="M55">
        <v>230</v>
      </c>
      <c r="N55">
        <v>93</v>
      </c>
      <c r="O55" s="176">
        <v>58</v>
      </c>
    </row>
    <row r="56" spans="1:15" ht="15">
      <c r="A56" s="224" t="s">
        <v>221</v>
      </c>
      <c r="B56" s="113">
        <v>8</v>
      </c>
      <c r="C56" s="224" t="s">
        <v>101</v>
      </c>
      <c r="D56">
        <v>255</v>
      </c>
      <c r="E56">
        <v>13</v>
      </c>
      <c r="F56" s="176">
        <v>13</v>
      </c>
      <c r="G56" s="2">
        <v>1</v>
      </c>
      <c r="H56" s="2">
        <v>0.051</v>
      </c>
      <c r="I56" s="179">
        <v>0.051</v>
      </c>
      <c r="J56" s="1" t="str">
        <f t="shared" si="0"/>
        <v>FF</v>
      </c>
      <c r="K56" s="1" t="str">
        <f t="shared" si="1"/>
        <v>0D</v>
      </c>
      <c r="L56" s="180" t="str">
        <f t="shared" si="2"/>
        <v>0D</v>
      </c>
      <c r="M56">
        <v>0</v>
      </c>
      <c r="N56">
        <v>100</v>
      </c>
      <c r="O56" s="176">
        <v>53</v>
      </c>
    </row>
    <row r="57" spans="1:15" ht="15">
      <c r="A57" s="225" t="s">
        <v>222</v>
      </c>
      <c r="B57" s="70">
        <v>9</v>
      </c>
      <c r="C57" s="225" t="s">
        <v>102</v>
      </c>
      <c r="D57">
        <v>144</v>
      </c>
      <c r="E57">
        <v>224</v>
      </c>
      <c r="F57" s="176">
        <v>80</v>
      </c>
      <c r="G57" s="2">
        <v>0.5647</v>
      </c>
      <c r="H57" s="2">
        <v>0.8784</v>
      </c>
      <c r="I57" s="179">
        <v>0.3137</v>
      </c>
      <c r="J57" s="1" t="str">
        <f t="shared" si="0"/>
        <v>90</v>
      </c>
      <c r="K57" s="1" t="str">
        <f t="shared" si="1"/>
        <v>E0</v>
      </c>
      <c r="L57" s="180" t="str">
        <f t="shared" si="2"/>
        <v>50</v>
      </c>
      <c r="M57">
        <v>93</v>
      </c>
      <c r="N57">
        <v>70</v>
      </c>
      <c r="O57" s="176">
        <v>60</v>
      </c>
    </row>
    <row r="58" spans="1:15" ht="15">
      <c r="A58" s="226" t="s">
        <v>223</v>
      </c>
      <c r="B58" s="71">
        <v>10</v>
      </c>
      <c r="C58" s="226" t="s">
        <v>96</v>
      </c>
      <c r="D58">
        <v>179</v>
      </c>
      <c r="E58">
        <v>227</v>
      </c>
      <c r="F58" s="176">
        <v>245</v>
      </c>
      <c r="G58" s="2">
        <v>0.702</v>
      </c>
      <c r="H58" s="2">
        <v>0.8902</v>
      </c>
      <c r="I58" s="179">
        <v>0.9608</v>
      </c>
      <c r="J58" s="1" t="str">
        <f t="shared" si="0"/>
        <v>B3</v>
      </c>
      <c r="K58" s="1" t="str">
        <f t="shared" si="1"/>
        <v>E3</v>
      </c>
      <c r="L58" s="180" t="str">
        <f t="shared" si="2"/>
        <v>F5</v>
      </c>
      <c r="M58">
        <v>196</v>
      </c>
      <c r="N58">
        <v>77</v>
      </c>
      <c r="O58" s="176">
        <v>83</v>
      </c>
    </row>
    <row r="59" spans="1:15" ht="15">
      <c r="A59" s="227" t="s">
        <v>224</v>
      </c>
      <c r="B59" s="72">
        <v>11</v>
      </c>
      <c r="C59" s="227" t="s">
        <v>87</v>
      </c>
      <c r="D59">
        <v>171</v>
      </c>
      <c r="E59">
        <v>92</v>
      </c>
      <c r="F59" s="176">
        <v>242</v>
      </c>
      <c r="G59" s="2">
        <v>0.6706</v>
      </c>
      <c r="H59" s="2">
        <v>0.3608</v>
      </c>
      <c r="I59" s="179">
        <v>0.949</v>
      </c>
      <c r="J59" s="1" t="str">
        <f t="shared" si="0"/>
        <v>AB</v>
      </c>
      <c r="K59" s="1" t="str">
        <f t="shared" si="1"/>
        <v>5C</v>
      </c>
      <c r="L59" s="180" t="str">
        <f t="shared" si="2"/>
        <v>F2</v>
      </c>
      <c r="M59">
        <v>272</v>
      </c>
      <c r="N59">
        <v>85</v>
      </c>
      <c r="O59" s="176">
        <v>65</v>
      </c>
    </row>
    <row r="60" spans="1:15" ht="15">
      <c r="A60" s="228" t="s">
        <v>225</v>
      </c>
      <c r="B60" s="73">
        <v>12</v>
      </c>
      <c r="C60" s="228" t="s">
        <v>89</v>
      </c>
      <c r="D60">
        <v>138</v>
      </c>
      <c r="E60">
        <v>255</v>
      </c>
      <c r="F60" s="176">
        <v>0</v>
      </c>
      <c r="G60" s="2">
        <v>0.5412</v>
      </c>
      <c r="H60" s="2">
        <v>1</v>
      </c>
      <c r="I60" s="179">
        <v>0</v>
      </c>
      <c r="J60" s="1" t="str">
        <f t="shared" si="0"/>
        <v>8A</v>
      </c>
      <c r="K60" s="1" t="str">
        <f t="shared" si="1"/>
        <v>FF</v>
      </c>
      <c r="L60" s="180" t="str">
        <f t="shared" si="2"/>
        <v>00</v>
      </c>
      <c r="M60">
        <v>88</v>
      </c>
      <c r="N60">
        <v>100</v>
      </c>
      <c r="O60" s="176">
        <v>50</v>
      </c>
    </row>
    <row r="61" spans="1:15" ht="15">
      <c r="A61" s="229" t="s">
        <v>226</v>
      </c>
      <c r="B61" s="74">
        <v>13</v>
      </c>
      <c r="C61" s="229" t="s">
        <v>103</v>
      </c>
      <c r="D61">
        <v>191</v>
      </c>
      <c r="E61">
        <v>166</v>
      </c>
      <c r="F61" s="176">
        <v>166</v>
      </c>
      <c r="G61" s="2">
        <v>0.749</v>
      </c>
      <c r="H61" s="2">
        <v>0.651</v>
      </c>
      <c r="I61" s="179">
        <v>0.651</v>
      </c>
      <c r="J61" s="1" t="str">
        <f t="shared" si="0"/>
        <v>BF</v>
      </c>
      <c r="K61" s="1" t="str">
        <f t="shared" si="1"/>
        <v>A6</v>
      </c>
      <c r="L61" s="180" t="str">
        <f t="shared" si="2"/>
        <v>A6</v>
      </c>
      <c r="M61">
        <v>0</v>
      </c>
      <c r="N61">
        <v>16</v>
      </c>
      <c r="O61" s="176">
        <v>70</v>
      </c>
    </row>
    <row r="62" spans="1:15" ht="15">
      <c r="A62" s="230" t="s">
        <v>227</v>
      </c>
      <c r="B62" s="75">
        <v>14</v>
      </c>
      <c r="C62" s="230" t="s">
        <v>104</v>
      </c>
      <c r="D62">
        <v>240</v>
      </c>
      <c r="E62">
        <v>200</v>
      </c>
      <c r="F62" s="176">
        <v>160</v>
      </c>
      <c r="G62" s="2">
        <v>0.9412</v>
      </c>
      <c r="H62" s="2">
        <v>0.7843</v>
      </c>
      <c r="I62" s="179">
        <v>0.6275</v>
      </c>
      <c r="J62" s="1" t="str">
        <f t="shared" si="0"/>
        <v>F0</v>
      </c>
      <c r="K62" s="1" t="str">
        <f t="shared" si="1"/>
        <v>C8</v>
      </c>
      <c r="L62" s="180" t="str">
        <f t="shared" si="2"/>
        <v>A0</v>
      </c>
      <c r="M62">
        <v>30</v>
      </c>
      <c r="N62">
        <v>73</v>
      </c>
      <c r="O62" s="176">
        <v>78</v>
      </c>
    </row>
    <row r="63" spans="1:15" ht="15">
      <c r="A63" s="231" t="s">
        <v>228</v>
      </c>
      <c r="B63" s="76">
        <v>15</v>
      </c>
      <c r="C63" s="231" t="s">
        <v>105</v>
      </c>
      <c r="D63">
        <v>255</v>
      </c>
      <c r="E63">
        <v>128</v>
      </c>
      <c r="F63" s="176">
        <v>0</v>
      </c>
      <c r="G63" s="2">
        <v>1</v>
      </c>
      <c r="H63" s="2">
        <v>0.502</v>
      </c>
      <c r="I63" s="179">
        <v>0</v>
      </c>
      <c r="J63" s="1" t="str">
        <f t="shared" si="0"/>
        <v>FF</v>
      </c>
      <c r="K63" s="1" t="str">
        <f t="shared" si="1"/>
        <v>80</v>
      </c>
      <c r="L63" s="180" t="str">
        <f t="shared" si="2"/>
        <v>00</v>
      </c>
      <c r="M63">
        <v>30</v>
      </c>
      <c r="N63">
        <v>100</v>
      </c>
      <c r="O63" s="176">
        <v>50</v>
      </c>
    </row>
    <row r="64" spans="1:15" ht="15">
      <c r="A64" s="232" t="s">
        <v>229</v>
      </c>
      <c r="B64" s="77">
        <v>16</v>
      </c>
      <c r="C64" s="232" t="s">
        <v>106</v>
      </c>
      <c r="D64">
        <v>255</v>
      </c>
      <c r="E64">
        <v>255</v>
      </c>
      <c r="F64" s="176">
        <v>48</v>
      </c>
      <c r="G64" s="2">
        <v>1</v>
      </c>
      <c r="H64" s="2">
        <v>1</v>
      </c>
      <c r="I64" s="179">
        <v>0.1882</v>
      </c>
      <c r="J64" s="1" t="str">
        <f t="shared" si="0"/>
        <v>FF</v>
      </c>
      <c r="K64" s="1" t="str">
        <f t="shared" si="1"/>
        <v>FF</v>
      </c>
      <c r="L64" s="180" t="str">
        <f t="shared" si="2"/>
        <v>30</v>
      </c>
      <c r="M64">
        <v>60</v>
      </c>
      <c r="N64">
        <v>100</v>
      </c>
      <c r="O64" s="176">
        <v>59</v>
      </c>
    </row>
    <row r="65" spans="1:15" ht="15">
      <c r="A65" s="233" t="s">
        <v>230</v>
      </c>
      <c r="B65" s="78">
        <v>17</v>
      </c>
      <c r="C65" s="233" t="s">
        <v>85</v>
      </c>
      <c r="D65">
        <v>31</v>
      </c>
      <c r="E65">
        <v>240</v>
      </c>
      <c r="F65" s="176">
        <v>31</v>
      </c>
      <c r="G65" s="2">
        <v>0.1216</v>
      </c>
      <c r="H65" s="2">
        <v>0.9412</v>
      </c>
      <c r="I65" s="179">
        <v>0.1216</v>
      </c>
      <c r="J65" s="1" t="str">
        <f t="shared" si="0"/>
        <v>1F</v>
      </c>
      <c r="K65" s="1" t="str">
        <f t="shared" si="1"/>
        <v>F0</v>
      </c>
      <c r="L65" s="180" t="str">
        <f t="shared" si="2"/>
        <v>1F</v>
      </c>
      <c r="M65">
        <v>120</v>
      </c>
      <c r="N65">
        <v>87</v>
      </c>
      <c r="O65" s="176">
        <v>53</v>
      </c>
    </row>
    <row r="66" spans="1:15" ht="15">
      <c r="A66" s="234" t="s">
        <v>231</v>
      </c>
      <c r="B66" s="79">
        <v>18</v>
      </c>
      <c r="C66" s="234" t="s">
        <v>107</v>
      </c>
      <c r="D66">
        <v>128</v>
      </c>
      <c r="E66">
        <v>209</v>
      </c>
      <c r="F66" s="176">
        <v>227</v>
      </c>
      <c r="G66" s="2">
        <v>0.502</v>
      </c>
      <c r="H66" s="2">
        <v>0.8196</v>
      </c>
      <c r="I66" s="179">
        <v>0.8902</v>
      </c>
      <c r="J66" s="1" t="str">
        <f t="shared" si="0"/>
        <v>80</v>
      </c>
      <c r="K66" s="1" t="str">
        <f t="shared" si="1"/>
        <v>D1</v>
      </c>
      <c r="L66" s="180" t="str">
        <f t="shared" si="2"/>
        <v>E3</v>
      </c>
      <c r="M66">
        <v>191</v>
      </c>
      <c r="N66">
        <v>64</v>
      </c>
      <c r="O66" s="176">
        <v>70</v>
      </c>
    </row>
    <row r="67" spans="1:15" ht="15">
      <c r="A67" s="235" t="s">
        <v>232</v>
      </c>
      <c r="B67" s="111">
        <v>19</v>
      </c>
      <c r="C67" s="235" t="s">
        <v>108</v>
      </c>
      <c r="D67">
        <v>143</v>
      </c>
      <c r="E67">
        <v>64</v>
      </c>
      <c r="F67" s="176">
        <v>212</v>
      </c>
      <c r="G67" s="2">
        <v>0.5608</v>
      </c>
      <c r="H67" s="2">
        <v>0.251</v>
      </c>
      <c r="I67" s="179">
        <v>0.8314</v>
      </c>
      <c r="J67" s="1" t="str">
        <f t="shared" si="0"/>
        <v>8F</v>
      </c>
      <c r="K67" s="1" t="str">
        <f t="shared" si="1"/>
        <v>40</v>
      </c>
      <c r="L67" s="180" t="str">
        <f t="shared" si="2"/>
        <v>D4</v>
      </c>
      <c r="M67">
        <v>272</v>
      </c>
      <c r="N67">
        <v>63</v>
      </c>
      <c r="O67" s="176">
        <v>54</v>
      </c>
    </row>
    <row r="68" spans="1:15" ht="15">
      <c r="A68" s="236" t="s">
        <v>233</v>
      </c>
      <c r="B68" s="80">
        <v>20</v>
      </c>
      <c r="C68" s="236" t="s">
        <v>90</v>
      </c>
      <c r="D68">
        <v>61</v>
      </c>
      <c r="E68">
        <v>255</v>
      </c>
      <c r="F68" s="176">
        <v>0</v>
      </c>
      <c r="G68" s="2">
        <v>0.2392</v>
      </c>
      <c r="H68" s="2">
        <v>1</v>
      </c>
      <c r="I68" s="179">
        <v>0</v>
      </c>
      <c r="J68" s="1" t="str">
        <f t="shared" si="0"/>
        <v>3D</v>
      </c>
      <c r="K68" s="1" t="str">
        <f t="shared" si="1"/>
        <v>FF</v>
      </c>
      <c r="L68" s="180" t="str">
        <f t="shared" si="2"/>
        <v>00</v>
      </c>
      <c r="M68">
        <v>106</v>
      </c>
      <c r="N68">
        <v>100</v>
      </c>
      <c r="O68" s="176">
        <v>50</v>
      </c>
    </row>
    <row r="69" spans="1:15" ht="15">
      <c r="A69" s="237" t="s">
        <v>234</v>
      </c>
      <c r="B69" s="81">
        <v>21</v>
      </c>
      <c r="C69" s="237" t="s">
        <v>109</v>
      </c>
      <c r="D69">
        <v>230</v>
      </c>
      <c r="E69">
        <v>230</v>
      </c>
      <c r="F69" s="176">
        <v>230</v>
      </c>
      <c r="G69" s="2">
        <v>0.902</v>
      </c>
      <c r="H69" s="2">
        <v>0.902</v>
      </c>
      <c r="I69" s="179">
        <v>0.902</v>
      </c>
      <c r="J69" s="1" t="str">
        <f t="shared" si="0"/>
        <v>E6</v>
      </c>
      <c r="K69" s="1" t="str">
        <f t="shared" si="1"/>
        <v>E6</v>
      </c>
      <c r="L69" s="180" t="str">
        <f t="shared" si="2"/>
        <v>E6</v>
      </c>
      <c r="M69">
        <v>0</v>
      </c>
      <c r="N69">
        <v>0</v>
      </c>
      <c r="O69" s="176">
        <v>90</v>
      </c>
    </row>
    <row r="70" spans="1:15" ht="15">
      <c r="A70" s="238" t="s">
        <v>235</v>
      </c>
      <c r="B70" s="82">
        <v>22</v>
      </c>
      <c r="C70" s="238" t="s">
        <v>110</v>
      </c>
      <c r="D70">
        <v>191</v>
      </c>
      <c r="E70">
        <v>194</v>
      </c>
      <c r="F70" s="176">
        <v>199</v>
      </c>
      <c r="G70" s="2">
        <v>0.749</v>
      </c>
      <c r="H70" s="2">
        <v>0.7608</v>
      </c>
      <c r="I70" s="179">
        <v>0.7804</v>
      </c>
      <c r="J70" s="1" t="str">
        <f aca="true" t="shared" si="4" ref="J70:J133">_XLL.DEZINHEX(D70,2)</f>
        <v>BF</v>
      </c>
      <c r="K70" s="1" t="str">
        <f aca="true" t="shared" si="5" ref="K70:K133">_XLL.DEZINHEX(E70,2)</f>
        <v>C2</v>
      </c>
      <c r="L70" s="180" t="str">
        <f aca="true" t="shared" si="6" ref="L70:L133">_XLL.DEZINHEX(F70,2)</f>
        <v>C7</v>
      </c>
      <c r="M70">
        <v>218</v>
      </c>
      <c r="N70">
        <v>7</v>
      </c>
      <c r="O70" s="176">
        <v>76</v>
      </c>
    </row>
    <row r="71" spans="1:15" ht="15">
      <c r="A71" s="239" t="s">
        <v>236</v>
      </c>
      <c r="B71" s="83">
        <v>23</v>
      </c>
      <c r="C71" s="239" t="s">
        <v>111</v>
      </c>
      <c r="D71">
        <v>166</v>
      </c>
      <c r="E71">
        <v>166</v>
      </c>
      <c r="F71" s="176">
        <v>171</v>
      </c>
      <c r="G71" s="2">
        <v>0.651</v>
      </c>
      <c r="H71" s="2">
        <v>0.651</v>
      </c>
      <c r="I71" s="179">
        <v>0.6706</v>
      </c>
      <c r="J71" s="1" t="str">
        <f t="shared" si="4"/>
        <v>A6</v>
      </c>
      <c r="K71" s="1" t="str">
        <f t="shared" si="5"/>
        <v>A6</v>
      </c>
      <c r="L71" s="180" t="str">
        <f t="shared" si="6"/>
        <v>AB</v>
      </c>
      <c r="M71">
        <v>240</v>
      </c>
      <c r="N71">
        <v>3</v>
      </c>
      <c r="O71" s="176">
        <v>66</v>
      </c>
    </row>
    <row r="72" spans="1:15" ht="15">
      <c r="A72" s="240" t="s">
        <v>237</v>
      </c>
      <c r="B72" s="84">
        <v>24</v>
      </c>
      <c r="C72" s="240" t="s">
        <v>112</v>
      </c>
      <c r="D72">
        <v>138</v>
      </c>
      <c r="E72">
        <v>153</v>
      </c>
      <c r="F72" s="176">
        <v>199</v>
      </c>
      <c r="G72" s="2">
        <v>0.5412</v>
      </c>
      <c r="H72" s="2">
        <v>0.6</v>
      </c>
      <c r="I72" s="179">
        <v>0.7804</v>
      </c>
      <c r="J72" s="1" t="str">
        <f t="shared" si="4"/>
        <v>8A</v>
      </c>
      <c r="K72" s="1" t="str">
        <f t="shared" si="5"/>
        <v>99</v>
      </c>
      <c r="L72" s="180" t="str">
        <f t="shared" si="6"/>
        <v>C7</v>
      </c>
      <c r="M72">
        <v>225</v>
      </c>
      <c r="N72">
        <v>35</v>
      </c>
      <c r="O72" s="176">
        <v>66</v>
      </c>
    </row>
    <row r="73" spans="1:15" ht="15">
      <c r="A73" s="241" t="s">
        <v>238</v>
      </c>
      <c r="B73" s="85">
        <v>25</v>
      </c>
      <c r="C73" s="241" t="s">
        <v>113</v>
      </c>
      <c r="D73">
        <v>156</v>
      </c>
      <c r="E73">
        <v>122</v>
      </c>
      <c r="F73" s="176">
        <v>199</v>
      </c>
      <c r="G73" s="2">
        <v>0.6118</v>
      </c>
      <c r="H73" s="2">
        <v>0.4784</v>
      </c>
      <c r="I73" s="179">
        <v>0.7804</v>
      </c>
      <c r="J73" s="1" t="str">
        <f t="shared" si="4"/>
        <v>9C</v>
      </c>
      <c r="K73" s="1" t="str">
        <f t="shared" si="5"/>
        <v>7A</v>
      </c>
      <c r="L73" s="180" t="str">
        <f t="shared" si="6"/>
        <v>C7</v>
      </c>
      <c r="M73">
        <v>266</v>
      </c>
      <c r="N73">
        <v>41</v>
      </c>
      <c r="O73" s="176">
        <v>63</v>
      </c>
    </row>
    <row r="74" spans="1:15" ht="15">
      <c r="A74" s="242" t="s">
        <v>239</v>
      </c>
      <c r="B74" s="86">
        <v>26</v>
      </c>
      <c r="C74" s="242" t="s">
        <v>88</v>
      </c>
      <c r="D74">
        <v>224</v>
      </c>
      <c r="E74">
        <v>102</v>
      </c>
      <c r="F74" s="176">
        <v>51</v>
      </c>
      <c r="G74" s="2">
        <v>0.8784</v>
      </c>
      <c r="H74" s="2">
        <v>0.4</v>
      </c>
      <c r="I74" s="179">
        <v>0.2</v>
      </c>
      <c r="J74" s="1" t="str">
        <f t="shared" si="4"/>
        <v>E0</v>
      </c>
      <c r="K74" s="1" t="str">
        <f t="shared" si="5"/>
        <v>66</v>
      </c>
      <c r="L74" s="180" t="str">
        <f t="shared" si="6"/>
        <v>33</v>
      </c>
      <c r="M74">
        <v>18</v>
      </c>
      <c r="N74">
        <v>74</v>
      </c>
      <c r="O74" s="176">
        <v>54</v>
      </c>
    </row>
    <row r="75" spans="1:15" ht="15">
      <c r="A75" s="243" t="s">
        <v>240</v>
      </c>
      <c r="B75" s="87">
        <v>27</v>
      </c>
      <c r="C75" s="243" t="s">
        <v>114</v>
      </c>
      <c r="D75">
        <v>240</v>
      </c>
      <c r="E75">
        <v>144</v>
      </c>
      <c r="F75" s="176">
        <v>160</v>
      </c>
      <c r="G75" s="2">
        <v>0.9412</v>
      </c>
      <c r="H75" s="2">
        <v>0.5647</v>
      </c>
      <c r="I75" s="179">
        <v>0.6275</v>
      </c>
      <c r="J75" s="1" t="str">
        <f t="shared" si="4"/>
        <v>F0</v>
      </c>
      <c r="K75" s="1" t="str">
        <f t="shared" si="5"/>
        <v>90</v>
      </c>
      <c r="L75" s="180" t="str">
        <f t="shared" si="6"/>
        <v>A0</v>
      </c>
      <c r="M75">
        <v>350</v>
      </c>
      <c r="N75">
        <v>76</v>
      </c>
      <c r="O75" s="176">
        <v>73</v>
      </c>
    </row>
    <row r="76" spans="1:15" ht="15">
      <c r="A76" s="244" t="s">
        <v>241</v>
      </c>
      <c r="B76" s="88">
        <v>28</v>
      </c>
      <c r="C76" s="244" t="s">
        <v>115</v>
      </c>
      <c r="D76">
        <v>80</v>
      </c>
      <c r="E76">
        <v>208</v>
      </c>
      <c r="F76" s="176">
        <v>80</v>
      </c>
      <c r="G76" s="2">
        <v>0.3137</v>
      </c>
      <c r="H76" s="2">
        <v>0.8157</v>
      </c>
      <c r="I76" s="179">
        <v>0.3137</v>
      </c>
      <c r="J76" s="1" t="str">
        <f t="shared" si="4"/>
        <v>50</v>
      </c>
      <c r="K76" s="1" t="str">
        <f t="shared" si="5"/>
        <v>D0</v>
      </c>
      <c r="L76" s="180" t="str">
        <f t="shared" si="6"/>
        <v>50</v>
      </c>
      <c r="M76">
        <v>120</v>
      </c>
      <c r="N76">
        <v>58</v>
      </c>
      <c r="O76" s="176">
        <v>56</v>
      </c>
    </row>
    <row r="77" spans="1:15" ht="15">
      <c r="A77" s="245" t="s">
        <v>242</v>
      </c>
      <c r="B77" s="89">
        <v>29</v>
      </c>
      <c r="C77" s="245" t="s">
        <v>116</v>
      </c>
      <c r="D77">
        <v>200</v>
      </c>
      <c r="E77">
        <v>128</v>
      </c>
      <c r="F77" s="176">
        <v>51</v>
      </c>
      <c r="G77" s="2">
        <v>0.7843</v>
      </c>
      <c r="H77" s="2">
        <v>0.502</v>
      </c>
      <c r="I77" s="179">
        <v>0.2</v>
      </c>
      <c r="J77" s="1" t="str">
        <f t="shared" si="4"/>
        <v>C8</v>
      </c>
      <c r="K77" s="1" t="str">
        <f t="shared" si="5"/>
        <v>80</v>
      </c>
      <c r="L77" s="180" t="str">
        <f t="shared" si="6"/>
        <v>33</v>
      </c>
      <c r="M77">
        <v>31</v>
      </c>
      <c r="N77">
        <v>59</v>
      </c>
      <c r="O77" s="176">
        <v>49</v>
      </c>
    </row>
    <row r="78" spans="1:15" ht="15">
      <c r="A78" s="246" t="s">
        <v>243</v>
      </c>
      <c r="B78" s="90">
        <v>30</v>
      </c>
      <c r="C78" s="246" t="s">
        <v>91</v>
      </c>
      <c r="D78">
        <v>125</v>
      </c>
      <c r="E78">
        <v>128</v>
      </c>
      <c r="F78" s="176">
        <v>176</v>
      </c>
      <c r="G78" s="2">
        <v>0.4902</v>
      </c>
      <c r="H78" s="2">
        <v>0.502</v>
      </c>
      <c r="I78" s="179">
        <v>0.6902</v>
      </c>
      <c r="J78" s="1" t="str">
        <f t="shared" si="4"/>
        <v>7D</v>
      </c>
      <c r="K78" s="1" t="str">
        <f t="shared" si="5"/>
        <v>80</v>
      </c>
      <c r="L78" s="180" t="str">
        <f t="shared" si="6"/>
        <v>B0</v>
      </c>
      <c r="M78">
        <v>236</v>
      </c>
      <c r="N78">
        <v>24</v>
      </c>
      <c r="O78" s="176">
        <v>59</v>
      </c>
    </row>
    <row r="79" spans="1:15" ht="15">
      <c r="A79" s="247" t="s">
        <v>244</v>
      </c>
      <c r="B79" s="91">
        <v>31</v>
      </c>
      <c r="C79" s="247" t="s">
        <v>117</v>
      </c>
      <c r="D79">
        <v>194</v>
      </c>
      <c r="E79">
        <v>143</v>
      </c>
      <c r="F79" s="176">
        <v>143</v>
      </c>
      <c r="G79" s="2">
        <v>0.7608</v>
      </c>
      <c r="H79" s="2">
        <v>0.5608</v>
      </c>
      <c r="I79" s="179">
        <v>0.5608</v>
      </c>
      <c r="J79" s="1" t="str">
        <f t="shared" si="4"/>
        <v>C2</v>
      </c>
      <c r="K79" s="1" t="str">
        <f t="shared" si="5"/>
        <v>8F</v>
      </c>
      <c r="L79" s="180" t="str">
        <f t="shared" si="6"/>
        <v>8F</v>
      </c>
      <c r="M79">
        <v>0</v>
      </c>
      <c r="N79">
        <v>29</v>
      </c>
      <c r="O79" s="176">
        <v>66</v>
      </c>
    </row>
    <row r="80" spans="1:15" ht="15">
      <c r="A80" s="248" t="s">
        <v>245</v>
      </c>
      <c r="B80" s="92">
        <v>32</v>
      </c>
      <c r="C80" s="248" t="s">
        <v>118</v>
      </c>
      <c r="D80">
        <v>102</v>
      </c>
      <c r="E80">
        <v>143</v>
      </c>
      <c r="F80" s="176">
        <v>143</v>
      </c>
      <c r="G80" s="2">
        <v>0.4</v>
      </c>
      <c r="H80" s="2">
        <v>0.5608</v>
      </c>
      <c r="I80" s="179">
        <v>0.5608</v>
      </c>
      <c r="J80" s="1" t="str">
        <f t="shared" si="4"/>
        <v>66</v>
      </c>
      <c r="K80" s="1" t="str">
        <f t="shared" si="5"/>
        <v>8F</v>
      </c>
      <c r="L80" s="180" t="str">
        <f t="shared" si="6"/>
        <v>8F</v>
      </c>
      <c r="M80">
        <v>180</v>
      </c>
      <c r="N80">
        <v>17</v>
      </c>
      <c r="O80" s="176">
        <v>48</v>
      </c>
    </row>
    <row r="81" spans="1:15" ht="15">
      <c r="A81" s="249" t="s">
        <v>246</v>
      </c>
      <c r="B81" s="93">
        <v>33</v>
      </c>
      <c r="C81" s="249" t="s">
        <v>119</v>
      </c>
      <c r="D81">
        <v>189</v>
      </c>
      <c r="E81">
        <v>128</v>
      </c>
      <c r="F81" s="176">
        <v>227</v>
      </c>
      <c r="G81" s="2">
        <v>0.7412</v>
      </c>
      <c r="H81" s="2">
        <v>0.502</v>
      </c>
      <c r="I81" s="179">
        <v>0.8902</v>
      </c>
      <c r="J81" s="1" t="str">
        <f t="shared" si="4"/>
        <v>BD</v>
      </c>
      <c r="K81" s="1" t="str">
        <f t="shared" si="5"/>
        <v>80</v>
      </c>
      <c r="L81" s="180" t="str">
        <f t="shared" si="6"/>
        <v>E3</v>
      </c>
      <c r="M81">
        <v>277</v>
      </c>
      <c r="N81">
        <v>64</v>
      </c>
      <c r="O81" s="176">
        <v>70</v>
      </c>
    </row>
    <row r="82" spans="1:15" ht="15">
      <c r="A82" s="250" t="s">
        <v>247</v>
      </c>
      <c r="B82" s="94">
        <v>34</v>
      </c>
      <c r="C82" s="250" t="s">
        <v>120</v>
      </c>
      <c r="D82">
        <v>255</v>
      </c>
      <c r="E82">
        <v>161</v>
      </c>
      <c r="F82" s="176">
        <v>0</v>
      </c>
      <c r="G82" s="2">
        <v>1</v>
      </c>
      <c r="H82" s="2">
        <v>0.6314</v>
      </c>
      <c r="I82" s="179">
        <v>0</v>
      </c>
      <c r="J82" s="1" t="str">
        <f t="shared" si="4"/>
        <v>FF</v>
      </c>
      <c r="K82" s="1" t="str">
        <f t="shared" si="5"/>
        <v>A1</v>
      </c>
      <c r="L82" s="180" t="str">
        <f t="shared" si="6"/>
        <v>00</v>
      </c>
      <c r="M82">
        <v>38</v>
      </c>
      <c r="N82">
        <v>100</v>
      </c>
      <c r="O82" s="176">
        <v>50</v>
      </c>
    </row>
    <row r="83" spans="1:15" ht="15">
      <c r="A83" s="251" t="s">
        <v>248</v>
      </c>
      <c r="B83" s="107">
        <v>35</v>
      </c>
      <c r="C83" s="251" t="s">
        <v>86</v>
      </c>
      <c r="D83">
        <v>166</v>
      </c>
      <c r="E83">
        <v>41</v>
      </c>
      <c r="F83" s="176">
        <v>41</v>
      </c>
      <c r="G83" s="2">
        <v>0.651</v>
      </c>
      <c r="H83" s="2">
        <v>0.1608</v>
      </c>
      <c r="I83" s="179">
        <v>0.1608</v>
      </c>
      <c r="J83" s="1" t="str">
        <f t="shared" si="4"/>
        <v>A6</v>
      </c>
      <c r="K83" s="1" t="str">
        <f t="shared" si="5"/>
        <v>29</v>
      </c>
      <c r="L83" s="180" t="str">
        <f t="shared" si="6"/>
        <v>29</v>
      </c>
      <c r="M83">
        <v>0</v>
      </c>
      <c r="N83">
        <v>60</v>
      </c>
      <c r="O83" s="176">
        <v>41</v>
      </c>
    </row>
    <row r="84" spans="1:15" ht="15">
      <c r="A84" s="252" t="s">
        <v>249</v>
      </c>
      <c r="B84" s="108">
        <v>36</v>
      </c>
      <c r="C84" s="252" t="s">
        <v>121</v>
      </c>
      <c r="D84">
        <v>92</v>
      </c>
      <c r="E84">
        <v>184</v>
      </c>
      <c r="F84" s="176">
        <v>209</v>
      </c>
      <c r="G84" s="2">
        <v>0.3608</v>
      </c>
      <c r="H84" s="2">
        <v>0.7216</v>
      </c>
      <c r="I84" s="179">
        <v>0.8196</v>
      </c>
      <c r="J84" s="1" t="str">
        <f t="shared" si="4"/>
        <v>5C</v>
      </c>
      <c r="K84" s="1" t="str">
        <f t="shared" si="5"/>
        <v>B8</v>
      </c>
      <c r="L84" s="180" t="str">
        <f t="shared" si="6"/>
        <v>D1</v>
      </c>
      <c r="M84">
        <v>193</v>
      </c>
      <c r="N84">
        <v>56</v>
      </c>
      <c r="O84" s="176">
        <v>59</v>
      </c>
    </row>
    <row r="85" spans="1:15" ht="15">
      <c r="A85" s="253" t="s">
        <v>250</v>
      </c>
      <c r="B85" s="109">
        <v>37</v>
      </c>
      <c r="C85" s="253" t="s">
        <v>122</v>
      </c>
      <c r="D85">
        <v>112</v>
      </c>
      <c r="E85">
        <v>46</v>
      </c>
      <c r="F85" s="176">
        <v>176</v>
      </c>
      <c r="G85" s="2">
        <v>0.4392</v>
      </c>
      <c r="H85" s="2">
        <v>0.1804</v>
      </c>
      <c r="I85" s="179">
        <v>0.6902</v>
      </c>
      <c r="J85" s="1" t="str">
        <f t="shared" si="4"/>
        <v>70</v>
      </c>
      <c r="K85" s="1" t="str">
        <f t="shared" si="5"/>
        <v>2E</v>
      </c>
      <c r="L85" s="180" t="str">
        <f t="shared" si="6"/>
        <v>B0</v>
      </c>
      <c r="M85">
        <v>270</v>
      </c>
      <c r="N85">
        <v>59</v>
      </c>
      <c r="O85" s="176">
        <v>44</v>
      </c>
    </row>
    <row r="86" spans="1:15" ht="15">
      <c r="A86" s="254" t="s">
        <v>251</v>
      </c>
      <c r="B86" s="110">
        <v>38</v>
      </c>
      <c r="C86" s="254" t="s">
        <v>123</v>
      </c>
      <c r="D86">
        <v>0</v>
      </c>
      <c r="E86">
        <v>255</v>
      </c>
      <c r="F86" s="176">
        <v>0</v>
      </c>
      <c r="G86" s="2">
        <v>0</v>
      </c>
      <c r="H86" s="2">
        <v>1</v>
      </c>
      <c r="I86" s="179">
        <v>0</v>
      </c>
      <c r="J86" s="1" t="str">
        <f t="shared" si="4"/>
        <v>00</v>
      </c>
      <c r="K86" s="1" t="str">
        <f t="shared" si="5"/>
        <v>FF</v>
      </c>
      <c r="L86" s="180" t="str">
        <f t="shared" si="6"/>
        <v>00</v>
      </c>
      <c r="M86">
        <v>120</v>
      </c>
      <c r="N86">
        <v>100</v>
      </c>
      <c r="O86" s="176">
        <v>50</v>
      </c>
    </row>
    <row r="87" spans="1:15" ht="15">
      <c r="A87" s="255" t="s">
        <v>252</v>
      </c>
      <c r="B87" s="95">
        <v>39</v>
      </c>
      <c r="C87" s="255" t="s">
        <v>124</v>
      </c>
      <c r="D87">
        <v>148</v>
      </c>
      <c r="E87">
        <v>255</v>
      </c>
      <c r="F87" s="176">
        <v>255</v>
      </c>
      <c r="G87" s="2">
        <v>0.5804</v>
      </c>
      <c r="H87" s="2">
        <v>1</v>
      </c>
      <c r="I87" s="179">
        <v>1</v>
      </c>
      <c r="J87" s="1" t="str">
        <f t="shared" si="4"/>
        <v>94</v>
      </c>
      <c r="K87" s="1" t="str">
        <f t="shared" si="5"/>
        <v>FF</v>
      </c>
      <c r="L87" s="180" t="str">
        <f t="shared" si="6"/>
        <v>FF</v>
      </c>
      <c r="M87">
        <v>180</v>
      </c>
      <c r="N87">
        <v>100</v>
      </c>
      <c r="O87" s="176">
        <v>79</v>
      </c>
    </row>
    <row r="88" spans="1:15" ht="15">
      <c r="A88" s="256" t="s">
        <v>253</v>
      </c>
      <c r="B88" s="96">
        <v>40</v>
      </c>
      <c r="C88" s="256" t="s">
        <v>125</v>
      </c>
      <c r="D88">
        <v>148</v>
      </c>
      <c r="E88">
        <v>224</v>
      </c>
      <c r="F88" s="176">
        <v>224</v>
      </c>
      <c r="G88" s="2">
        <v>0.5804</v>
      </c>
      <c r="H88" s="2">
        <v>0.8784</v>
      </c>
      <c r="I88" s="179">
        <v>0.8784</v>
      </c>
      <c r="J88" s="1" t="str">
        <f t="shared" si="4"/>
        <v>94</v>
      </c>
      <c r="K88" s="1" t="str">
        <f t="shared" si="5"/>
        <v>E0</v>
      </c>
      <c r="L88" s="180" t="str">
        <f t="shared" si="6"/>
        <v>E0</v>
      </c>
      <c r="M88">
        <v>180</v>
      </c>
      <c r="N88">
        <v>55</v>
      </c>
      <c r="O88" s="176">
        <v>73</v>
      </c>
    </row>
    <row r="89" spans="1:15" ht="15">
      <c r="A89" s="257" t="s">
        <v>254</v>
      </c>
      <c r="B89" s="97">
        <v>41</v>
      </c>
      <c r="C89" s="257" t="s">
        <v>126</v>
      </c>
      <c r="D89">
        <v>115</v>
      </c>
      <c r="E89">
        <v>194</v>
      </c>
      <c r="F89" s="176">
        <v>201</v>
      </c>
      <c r="G89" s="2">
        <v>0.451</v>
      </c>
      <c r="H89" s="2">
        <v>0.7608</v>
      </c>
      <c r="I89" s="179">
        <v>0.7882</v>
      </c>
      <c r="J89" s="1" t="str">
        <f t="shared" si="4"/>
        <v>73</v>
      </c>
      <c r="K89" s="1" t="str">
        <f t="shared" si="5"/>
        <v>C2</v>
      </c>
      <c r="L89" s="180" t="str">
        <f t="shared" si="6"/>
        <v>C9</v>
      </c>
      <c r="M89">
        <v>185</v>
      </c>
      <c r="N89">
        <v>44</v>
      </c>
      <c r="O89" s="176">
        <v>62</v>
      </c>
    </row>
    <row r="90" spans="1:15" ht="15">
      <c r="A90" s="258" t="s">
        <v>255</v>
      </c>
      <c r="B90" s="98">
        <v>42</v>
      </c>
      <c r="C90" s="258" t="s">
        <v>127</v>
      </c>
      <c r="D90">
        <v>84</v>
      </c>
      <c r="E90">
        <v>181</v>
      </c>
      <c r="F90" s="176">
        <v>181</v>
      </c>
      <c r="G90" s="2">
        <v>0.3294</v>
      </c>
      <c r="H90" s="2">
        <v>0.7098</v>
      </c>
      <c r="I90" s="179">
        <v>0.7098</v>
      </c>
      <c r="J90" s="1" t="str">
        <f t="shared" si="4"/>
        <v>54</v>
      </c>
      <c r="K90" s="1" t="str">
        <f t="shared" si="5"/>
        <v>B5</v>
      </c>
      <c r="L90" s="180" t="str">
        <f t="shared" si="6"/>
        <v>B5</v>
      </c>
      <c r="M90">
        <v>180</v>
      </c>
      <c r="N90">
        <v>40</v>
      </c>
      <c r="O90" s="176">
        <v>52</v>
      </c>
    </row>
    <row r="91" spans="1:15" ht="15">
      <c r="A91" s="259" t="s">
        <v>256</v>
      </c>
      <c r="B91" s="99">
        <v>43</v>
      </c>
      <c r="C91" s="259" t="s">
        <v>128</v>
      </c>
      <c r="D91">
        <v>59</v>
      </c>
      <c r="E91">
        <v>158</v>
      </c>
      <c r="F91" s="176">
        <v>158</v>
      </c>
      <c r="G91" s="2">
        <v>0.2314</v>
      </c>
      <c r="H91" s="2">
        <v>0.6196</v>
      </c>
      <c r="I91" s="179">
        <v>0.6196</v>
      </c>
      <c r="J91" s="1" t="str">
        <f t="shared" si="4"/>
        <v>3B</v>
      </c>
      <c r="K91" s="1" t="str">
        <f t="shared" si="5"/>
        <v>9E</v>
      </c>
      <c r="L91" s="180" t="str">
        <f t="shared" si="6"/>
        <v>9E</v>
      </c>
      <c r="M91">
        <v>180</v>
      </c>
      <c r="N91">
        <v>45</v>
      </c>
      <c r="O91" s="176">
        <v>43</v>
      </c>
    </row>
    <row r="92" spans="1:15" ht="15">
      <c r="A92" s="260" t="s">
        <v>257</v>
      </c>
      <c r="B92" s="100">
        <v>44</v>
      </c>
      <c r="C92" s="260" t="s">
        <v>129</v>
      </c>
      <c r="D92">
        <v>36</v>
      </c>
      <c r="E92">
        <v>143</v>
      </c>
      <c r="F92" s="176">
        <v>143</v>
      </c>
      <c r="G92" s="2">
        <v>0.1412</v>
      </c>
      <c r="H92" s="2">
        <v>0.5608</v>
      </c>
      <c r="I92" s="179">
        <v>0.5608</v>
      </c>
      <c r="J92" s="1" t="str">
        <f t="shared" si="4"/>
        <v>24</v>
      </c>
      <c r="K92" s="1" t="str">
        <f t="shared" si="5"/>
        <v>8F</v>
      </c>
      <c r="L92" s="180" t="str">
        <f t="shared" si="6"/>
        <v>8F</v>
      </c>
      <c r="M92">
        <v>180</v>
      </c>
      <c r="N92">
        <v>60</v>
      </c>
      <c r="O92" s="176">
        <v>35</v>
      </c>
    </row>
    <row r="93" spans="1:15" ht="15">
      <c r="A93" s="261" t="s">
        <v>258</v>
      </c>
      <c r="B93" s="101">
        <v>45</v>
      </c>
      <c r="C93" s="261" t="s">
        <v>130</v>
      </c>
      <c r="D93">
        <v>10</v>
      </c>
      <c r="E93">
        <v>125</v>
      </c>
      <c r="F93" s="176">
        <v>140</v>
      </c>
      <c r="G93" s="2">
        <v>0.0392</v>
      </c>
      <c r="H93" s="2">
        <v>0.4902</v>
      </c>
      <c r="I93" s="179">
        <v>0.549</v>
      </c>
      <c r="J93" s="1" t="str">
        <f t="shared" si="4"/>
        <v>0A</v>
      </c>
      <c r="K93" s="1" t="str">
        <f t="shared" si="5"/>
        <v>7D</v>
      </c>
      <c r="L93" s="180" t="str">
        <f t="shared" si="6"/>
        <v>8C</v>
      </c>
      <c r="M93">
        <v>187</v>
      </c>
      <c r="N93">
        <v>87</v>
      </c>
      <c r="O93" s="176">
        <v>29</v>
      </c>
    </row>
    <row r="94" spans="1:15" ht="15">
      <c r="A94" s="262" t="s">
        <v>259</v>
      </c>
      <c r="B94" s="102">
        <v>46</v>
      </c>
      <c r="C94" s="262" t="s">
        <v>131</v>
      </c>
      <c r="D94">
        <v>0</v>
      </c>
      <c r="E94">
        <v>105</v>
      </c>
      <c r="F94" s="176">
        <v>133</v>
      </c>
      <c r="G94" s="2">
        <v>0</v>
      </c>
      <c r="H94" s="2">
        <v>0.4118</v>
      </c>
      <c r="I94" s="179">
        <v>0.5216</v>
      </c>
      <c r="J94" s="1" t="str">
        <f t="shared" si="4"/>
        <v>00</v>
      </c>
      <c r="K94" s="1" t="str">
        <f t="shared" si="5"/>
        <v>69</v>
      </c>
      <c r="L94" s="180" t="str">
        <f t="shared" si="6"/>
        <v>85</v>
      </c>
      <c r="M94">
        <v>193</v>
      </c>
      <c r="N94">
        <v>100</v>
      </c>
      <c r="O94" s="176">
        <v>26</v>
      </c>
    </row>
    <row r="95" spans="1:15" ht="15">
      <c r="A95" s="263" t="s">
        <v>260</v>
      </c>
      <c r="B95" s="103">
        <v>47</v>
      </c>
      <c r="C95" s="263" t="s">
        <v>132</v>
      </c>
      <c r="D95">
        <v>192</v>
      </c>
      <c r="E95">
        <v>192</v>
      </c>
      <c r="F95" s="176">
        <v>192</v>
      </c>
      <c r="G95" s="2">
        <v>0.7529</v>
      </c>
      <c r="H95" s="2">
        <v>0.7529</v>
      </c>
      <c r="I95" s="179">
        <v>0.7529</v>
      </c>
      <c r="J95" s="1" t="str">
        <f t="shared" si="4"/>
        <v>C0</v>
      </c>
      <c r="K95" s="1" t="str">
        <f t="shared" si="5"/>
        <v>C0</v>
      </c>
      <c r="L95" s="180" t="str">
        <f t="shared" si="6"/>
        <v>C0</v>
      </c>
      <c r="M95">
        <v>0</v>
      </c>
      <c r="N95">
        <v>0</v>
      </c>
      <c r="O95" s="176">
        <v>75</v>
      </c>
    </row>
    <row r="96" spans="1:15" ht="15">
      <c r="A96" s="264" t="s">
        <v>261</v>
      </c>
      <c r="B96" s="104">
        <v>48</v>
      </c>
      <c r="C96" s="264" t="s">
        <v>133</v>
      </c>
      <c r="D96">
        <v>255</v>
      </c>
      <c r="E96">
        <v>217</v>
      </c>
      <c r="F96" s="176">
        <v>143</v>
      </c>
      <c r="G96" s="2">
        <v>1</v>
      </c>
      <c r="H96" s="2">
        <v>0.851</v>
      </c>
      <c r="I96" s="179">
        <v>0.5608</v>
      </c>
      <c r="J96" s="1" t="str">
        <f t="shared" si="4"/>
        <v>FF</v>
      </c>
      <c r="K96" s="1" t="str">
        <f t="shared" si="5"/>
        <v>D9</v>
      </c>
      <c r="L96" s="180" t="str">
        <f t="shared" si="6"/>
        <v>8F</v>
      </c>
      <c r="M96">
        <v>40</v>
      </c>
      <c r="N96">
        <v>100</v>
      </c>
      <c r="O96" s="176">
        <v>78</v>
      </c>
    </row>
    <row r="97" spans="1:15" ht="15">
      <c r="A97" s="265" t="s">
        <v>262</v>
      </c>
      <c r="B97" s="105">
        <v>49</v>
      </c>
      <c r="C97" s="265" t="s">
        <v>134</v>
      </c>
      <c r="D97">
        <v>166</v>
      </c>
      <c r="E97">
        <v>117</v>
      </c>
      <c r="F97" s="176">
        <v>115</v>
      </c>
      <c r="G97" s="2">
        <v>0.651</v>
      </c>
      <c r="H97" s="2">
        <v>0.4588</v>
      </c>
      <c r="I97" s="179">
        <v>0.451</v>
      </c>
      <c r="J97" s="1" t="str">
        <f t="shared" si="4"/>
        <v>A6</v>
      </c>
      <c r="K97" s="1" t="str">
        <f t="shared" si="5"/>
        <v>75</v>
      </c>
      <c r="L97" s="180" t="str">
        <f t="shared" si="6"/>
        <v>73</v>
      </c>
      <c r="M97">
        <v>2</v>
      </c>
      <c r="N97">
        <v>22</v>
      </c>
      <c r="O97" s="176">
        <v>55</v>
      </c>
    </row>
    <row r="98" spans="1:15" ht="15">
      <c r="A98" s="266" t="s">
        <v>263</v>
      </c>
      <c r="B98" s="106">
        <v>50</v>
      </c>
      <c r="C98" s="266" t="s">
        <v>135</v>
      </c>
      <c r="D98">
        <v>102</v>
      </c>
      <c r="E98">
        <v>128</v>
      </c>
      <c r="F98" s="176">
        <v>128</v>
      </c>
      <c r="G98" s="2">
        <v>0.4</v>
      </c>
      <c r="H98" s="2">
        <v>0.502</v>
      </c>
      <c r="I98" s="179">
        <v>0.502</v>
      </c>
      <c r="J98" s="1" t="str">
        <f t="shared" si="4"/>
        <v>66</v>
      </c>
      <c r="K98" s="1" t="str">
        <f t="shared" si="5"/>
        <v>80</v>
      </c>
      <c r="L98" s="180" t="str">
        <f t="shared" si="6"/>
        <v>80</v>
      </c>
      <c r="M98">
        <v>180</v>
      </c>
      <c r="N98">
        <v>11</v>
      </c>
      <c r="O98" s="176">
        <v>45</v>
      </c>
    </row>
    <row r="99" spans="1:15" ht="15">
      <c r="A99" s="267" t="s">
        <v>264</v>
      </c>
      <c r="B99" s="117">
        <v>51</v>
      </c>
      <c r="C99" s="267" t="s">
        <v>136</v>
      </c>
      <c r="D99">
        <v>158</v>
      </c>
      <c r="E99">
        <v>99</v>
      </c>
      <c r="F99" s="176">
        <v>181</v>
      </c>
      <c r="G99" s="2">
        <v>0.6196</v>
      </c>
      <c r="H99" s="2">
        <v>0.3882</v>
      </c>
      <c r="I99" s="179">
        <v>0.7098</v>
      </c>
      <c r="J99" s="1" t="str">
        <f t="shared" si="4"/>
        <v>9E</v>
      </c>
      <c r="K99" s="1" t="str">
        <f t="shared" si="5"/>
        <v>63</v>
      </c>
      <c r="L99" s="180" t="str">
        <f t="shared" si="6"/>
        <v>B5</v>
      </c>
      <c r="M99">
        <v>283</v>
      </c>
      <c r="N99">
        <v>36</v>
      </c>
      <c r="O99" s="176">
        <v>55</v>
      </c>
    </row>
    <row r="100" spans="1:15" ht="15">
      <c r="A100" s="268" t="s">
        <v>265</v>
      </c>
      <c r="B100" s="118">
        <v>52</v>
      </c>
      <c r="C100" s="268" t="s">
        <v>137</v>
      </c>
      <c r="D100">
        <v>212</v>
      </c>
      <c r="E100">
        <v>122</v>
      </c>
      <c r="F100" s="176">
        <v>0</v>
      </c>
      <c r="G100" s="2">
        <v>0.8314</v>
      </c>
      <c r="H100" s="2">
        <v>0.4784</v>
      </c>
      <c r="I100" s="179">
        <v>0</v>
      </c>
      <c r="J100" s="1" t="str">
        <f t="shared" si="4"/>
        <v>D4</v>
      </c>
      <c r="K100" s="1" t="str">
        <f t="shared" si="5"/>
        <v>7A</v>
      </c>
      <c r="L100" s="180" t="str">
        <f t="shared" si="6"/>
        <v>00</v>
      </c>
      <c r="M100">
        <v>35</v>
      </c>
      <c r="N100">
        <v>100</v>
      </c>
      <c r="O100" s="176">
        <v>42</v>
      </c>
    </row>
    <row r="101" spans="1:15" ht="15">
      <c r="A101" s="269" t="s">
        <v>266</v>
      </c>
      <c r="B101" s="119">
        <v>53</v>
      </c>
      <c r="C101" s="269" t="s">
        <v>138</v>
      </c>
      <c r="D101">
        <v>148</v>
      </c>
      <c r="E101">
        <v>0</v>
      </c>
      <c r="F101" s="176">
        <v>148</v>
      </c>
      <c r="G101" s="2">
        <v>0.5804</v>
      </c>
      <c r="H101" s="2">
        <v>0</v>
      </c>
      <c r="I101" s="179">
        <v>0.5804</v>
      </c>
      <c r="J101" s="1" t="str">
        <f t="shared" si="4"/>
        <v>94</v>
      </c>
      <c r="K101" s="1" t="str">
        <f t="shared" si="5"/>
        <v>00</v>
      </c>
      <c r="L101" s="180" t="str">
        <f t="shared" si="6"/>
        <v>94</v>
      </c>
      <c r="M101">
        <v>300</v>
      </c>
      <c r="N101">
        <v>100</v>
      </c>
      <c r="O101" s="176">
        <v>29</v>
      </c>
    </row>
    <row r="102" spans="1:15" ht="15">
      <c r="A102" s="270" t="s">
        <v>267</v>
      </c>
      <c r="B102" s="120">
        <v>54</v>
      </c>
      <c r="C102" s="270" t="s">
        <v>139</v>
      </c>
      <c r="D102">
        <v>66</v>
      </c>
      <c r="E102">
        <v>158</v>
      </c>
      <c r="F102" s="176">
        <v>176</v>
      </c>
      <c r="G102" s="2">
        <v>0.2588</v>
      </c>
      <c r="H102" s="2">
        <v>0.6196</v>
      </c>
      <c r="I102" s="179">
        <v>0.6902</v>
      </c>
      <c r="J102" s="1" t="str">
        <f t="shared" si="4"/>
        <v>42</v>
      </c>
      <c r="K102" s="1" t="str">
        <f t="shared" si="5"/>
        <v>9E</v>
      </c>
      <c r="L102" s="180" t="str">
        <f t="shared" si="6"/>
        <v>B0</v>
      </c>
      <c r="M102">
        <v>190</v>
      </c>
      <c r="N102">
        <v>45</v>
      </c>
      <c r="O102" s="176">
        <v>47</v>
      </c>
    </row>
    <row r="103" spans="1:15" ht="15">
      <c r="A103" s="271" t="s">
        <v>268</v>
      </c>
      <c r="B103" s="121">
        <v>55</v>
      </c>
      <c r="C103" s="271" t="s">
        <v>140</v>
      </c>
      <c r="D103">
        <v>87</v>
      </c>
      <c r="E103">
        <v>23</v>
      </c>
      <c r="F103" s="176">
        <v>143</v>
      </c>
      <c r="G103" s="2">
        <v>0.3412</v>
      </c>
      <c r="H103" s="2">
        <v>0.0902</v>
      </c>
      <c r="I103" s="179">
        <v>0.5608</v>
      </c>
      <c r="J103" s="1" t="str">
        <f t="shared" si="4"/>
        <v>57</v>
      </c>
      <c r="K103" s="1" t="str">
        <f t="shared" si="5"/>
        <v>17</v>
      </c>
      <c r="L103" s="180" t="str">
        <f t="shared" si="6"/>
        <v>8F</v>
      </c>
      <c r="M103">
        <v>172</v>
      </c>
      <c r="N103">
        <v>72</v>
      </c>
      <c r="O103" s="176">
        <v>33</v>
      </c>
    </row>
    <row r="104" spans="1:15" ht="15">
      <c r="A104" s="272" t="s">
        <v>269</v>
      </c>
      <c r="B104" s="122">
        <v>56</v>
      </c>
      <c r="C104" s="272" t="s">
        <v>141</v>
      </c>
      <c r="D104">
        <v>0</v>
      </c>
      <c r="E104">
        <v>201</v>
      </c>
      <c r="F104" s="176">
        <v>0</v>
      </c>
      <c r="G104" s="2">
        <v>0</v>
      </c>
      <c r="H104" s="2">
        <v>0.7882</v>
      </c>
      <c r="I104" s="179">
        <v>0</v>
      </c>
      <c r="J104" s="1" t="str">
        <f t="shared" si="4"/>
        <v>00</v>
      </c>
      <c r="K104" s="1" t="str">
        <f t="shared" si="5"/>
        <v>C9</v>
      </c>
      <c r="L104" s="180" t="str">
        <f t="shared" si="6"/>
        <v>00</v>
      </c>
      <c r="M104">
        <v>120</v>
      </c>
      <c r="N104">
        <v>100</v>
      </c>
      <c r="O104" s="176">
        <v>39</v>
      </c>
    </row>
    <row r="105" spans="1:15" ht="15">
      <c r="A105" s="273" t="s">
        <v>270</v>
      </c>
      <c r="B105" s="123">
        <v>57</v>
      </c>
      <c r="C105" s="273" t="s">
        <v>142</v>
      </c>
      <c r="D105">
        <v>112</v>
      </c>
      <c r="E105">
        <v>212</v>
      </c>
      <c r="F105" s="176">
        <v>255</v>
      </c>
      <c r="G105" s="2">
        <v>0.4392</v>
      </c>
      <c r="H105" s="2">
        <v>0.8314</v>
      </c>
      <c r="I105" s="179">
        <v>1</v>
      </c>
      <c r="J105" s="1" t="str">
        <f t="shared" si="4"/>
        <v>70</v>
      </c>
      <c r="K105" s="1" t="str">
        <f t="shared" si="5"/>
        <v>D4</v>
      </c>
      <c r="L105" s="180" t="str">
        <f t="shared" si="6"/>
        <v>FF</v>
      </c>
      <c r="M105">
        <v>180</v>
      </c>
      <c r="N105">
        <v>54</v>
      </c>
      <c r="O105" s="176">
        <v>64</v>
      </c>
    </row>
    <row r="106" spans="1:15" ht="15">
      <c r="A106" s="274" t="s">
        <v>271</v>
      </c>
      <c r="B106" s="124">
        <v>58</v>
      </c>
      <c r="C106" s="274" t="s">
        <v>143</v>
      </c>
      <c r="D106">
        <v>255</v>
      </c>
      <c r="E106">
        <v>255</v>
      </c>
      <c r="F106" s="176">
        <v>199</v>
      </c>
      <c r="G106" s="2">
        <v>1</v>
      </c>
      <c r="H106" s="2">
        <v>1</v>
      </c>
      <c r="I106" s="179">
        <v>0.7804</v>
      </c>
      <c r="J106" s="1" t="str">
        <f t="shared" si="4"/>
        <v>FF</v>
      </c>
      <c r="K106" s="1" t="str">
        <f t="shared" si="5"/>
        <v>FF</v>
      </c>
      <c r="L106" s="180" t="str">
        <f t="shared" si="6"/>
        <v>C7</v>
      </c>
      <c r="M106">
        <v>60</v>
      </c>
      <c r="N106">
        <v>100</v>
      </c>
      <c r="O106" s="176">
        <v>89</v>
      </c>
    </row>
    <row r="107" spans="1:15" ht="15">
      <c r="A107" s="275" t="s">
        <v>272</v>
      </c>
      <c r="B107" s="125">
        <v>59</v>
      </c>
      <c r="C107" s="275" t="s">
        <v>144</v>
      </c>
      <c r="D107">
        <v>217</v>
      </c>
      <c r="E107">
        <v>255</v>
      </c>
      <c r="F107" s="176">
        <v>199</v>
      </c>
      <c r="G107" s="2">
        <v>0.851</v>
      </c>
      <c r="H107" s="2">
        <v>1</v>
      </c>
      <c r="I107" s="179">
        <v>0.7804</v>
      </c>
      <c r="J107" s="1" t="str">
        <f t="shared" si="4"/>
        <v>D9</v>
      </c>
      <c r="K107" s="1" t="str">
        <f t="shared" si="5"/>
        <v>FF</v>
      </c>
      <c r="L107" s="180" t="str">
        <f t="shared" si="6"/>
        <v>C7</v>
      </c>
      <c r="M107">
        <v>101</v>
      </c>
      <c r="N107">
        <v>100</v>
      </c>
      <c r="O107" s="176">
        <v>89</v>
      </c>
    </row>
    <row r="108" spans="1:15" ht="15">
      <c r="A108" s="276" t="s">
        <v>273</v>
      </c>
      <c r="B108" s="126">
        <v>60</v>
      </c>
      <c r="C108" s="276" t="s">
        <v>145</v>
      </c>
      <c r="D108">
        <v>199</v>
      </c>
      <c r="E108">
        <v>255</v>
      </c>
      <c r="F108" s="176">
        <v>199</v>
      </c>
      <c r="G108" s="2">
        <v>0.7804</v>
      </c>
      <c r="H108" s="2">
        <v>1</v>
      </c>
      <c r="I108" s="179">
        <v>0.7804</v>
      </c>
      <c r="J108" s="1" t="str">
        <f t="shared" si="4"/>
        <v>C7</v>
      </c>
      <c r="K108" s="1" t="str">
        <f t="shared" si="5"/>
        <v>FF</v>
      </c>
      <c r="L108" s="180" t="str">
        <f t="shared" si="6"/>
        <v>C7</v>
      </c>
      <c r="M108">
        <v>120</v>
      </c>
      <c r="N108">
        <v>100</v>
      </c>
      <c r="O108" s="176">
        <v>89</v>
      </c>
    </row>
    <row r="109" spans="1:15" ht="15">
      <c r="A109" s="277" t="s">
        <v>274</v>
      </c>
      <c r="B109" s="127">
        <v>61</v>
      </c>
      <c r="C109" s="277" t="s">
        <v>146</v>
      </c>
      <c r="D109">
        <v>163</v>
      </c>
      <c r="E109">
        <v>255</v>
      </c>
      <c r="F109" s="176">
        <v>199</v>
      </c>
      <c r="G109" s="2">
        <v>0.6392</v>
      </c>
      <c r="H109" s="2">
        <v>1</v>
      </c>
      <c r="I109" s="179">
        <v>0.7804</v>
      </c>
      <c r="J109" s="1" t="str">
        <f t="shared" si="4"/>
        <v>A3</v>
      </c>
      <c r="K109" s="1" t="str">
        <f t="shared" si="5"/>
        <v>FF</v>
      </c>
      <c r="L109" s="180" t="str">
        <f t="shared" si="6"/>
        <v>C7</v>
      </c>
      <c r="M109">
        <v>143</v>
      </c>
      <c r="N109">
        <v>100</v>
      </c>
      <c r="O109" s="176">
        <v>82</v>
      </c>
    </row>
    <row r="110" spans="1:15" ht="15">
      <c r="A110" s="278" t="s">
        <v>275</v>
      </c>
      <c r="B110" s="128">
        <v>62</v>
      </c>
      <c r="C110" s="278" t="s">
        <v>147</v>
      </c>
      <c r="D110">
        <v>143</v>
      </c>
      <c r="E110">
        <v>255</v>
      </c>
      <c r="F110" s="176">
        <v>199</v>
      </c>
      <c r="G110" s="2">
        <v>0.5608</v>
      </c>
      <c r="H110" s="2">
        <v>1</v>
      </c>
      <c r="I110" s="179">
        <v>0.7804</v>
      </c>
      <c r="J110" s="1" t="str">
        <f t="shared" si="4"/>
        <v>8F</v>
      </c>
      <c r="K110" s="1" t="str">
        <f t="shared" si="5"/>
        <v>FF</v>
      </c>
      <c r="L110" s="180" t="str">
        <f t="shared" si="6"/>
        <v>C7</v>
      </c>
      <c r="M110">
        <v>150</v>
      </c>
      <c r="N110">
        <v>100</v>
      </c>
      <c r="O110" s="176">
        <v>78</v>
      </c>
    </row>
    <row r="111" spans="1:15" ht="15">
      <c r="A111" s="279" t="s">
        <v>276</v>
      </c>
      <c r="B111" s="129">
        <v>63</v>
      </c>
      <c r="C111" s="279" t="s">
        <v>148</v>
      </c>
      <c r="D111">
        <v>97</v>
      </c>
      <c r="E111">
        <v>255</v>
      </c>
      <c r="F111" s="176">
        <v>199</v>
      </c>
      <c r="G111" s="2">
        <v>0.3804</v>
      </c>
      <c r="H111" s="2">
        <v>1</v>
      </c>
      <c r="I111" s="179">
        <v>0.7804</v>
      </c>
      <c r="J111" s="1" t="str">
        <f t="shared" si="4"/>
        <v>61</v>
      </c>
      <c r="K111" s="1" t="str">
        <f t="shared" si="5"/>
        <v>FF</v>
      </c>
      <c r="L111" s="180" t="str">
        <f t="shared" si="6"/>
        <v>C7</v>
      </c>
      <c r="M111">
        <v>159</v>
      </c>
      <c r="N111">
        <v>100</v>
      </c>
      <c r="O111" s="176">
        <v>69</v>
      </c>
    </row>
    <row r="112" spans="1:15" ht="15">
      <c r="A112" s="280" t="s">
        <v>277</v>
      </c>
      <c r="B112" s="130">
        <v>64</v>
      </c>
      <c r="C112" s="280" t="s">
        <v>149</v>
      </c>
      <c r="D112">
        <v>69</v>
      </c>
      <c r="E112">
        <v>255</v>
      </c>
      <c r="F112" s="176">
        <v>199</v>
      </c>
      <c r="G112" s="2">
        <v>0.2706</v>
      </c>
      <c r="H112" s="2">
        <v>1</v>
      </c>
      <c r="I112" s="179">
        <v>0.7804</v>
      </c>
      <c r="J112" s="1" t="str">
        <f t="shared" si="4"/>
        <v>45</v>
      </c>
      <c r="K112" s="1" t="str">
        <f t="shared" si="5"/>
        <v>FF</v>
      </c>
      <c r="L112" s="180" t="str">
        <f t="shared" si="6"/>
        <v>C7</v>
      </c>
      <c r="M112">
        <v>162</v>
      </c>
      <c r="N112">
        <v>100</v>
      </c>
      <c r="O112" s="176">
        <v>64</v>
      </c>
    </row>
    <row r="113" spans="1:15" ht="15">
      <c r="A113" s="281" t="s">
        <v>278</v>
      </c>
      <c r="B113" s="131">
        <v>65</v>
      </c>
      <c r="C113" s="281" t="s">
        <v>150</v>
      </c>
      <c r="D113">
        <v>48</v>
      </c>
      <c r="E113">
        <v>255</v>
      </c>
      <c r="F113" s="176">
        <v>199</v>
      </c>
      <c r="G113" s="2">
        <v>0.1882</v>
      </c>
      <c r="H113" s="2">
        <v>1</v>
      </c>
      <c r="I113" s="179">
        <v>0.7804</v>
      </c>
      <c r="J113" s="1" t="str">
        <f t="shared" si="4"/>
        <v>30</v>
      </c>
      <c r="K113" s="1" t="str">
        <f t="shared" si="5"/>
        <v>FF</v>
      </c>
      <c r="L113" s="180" t="str">
        <f t="shared" si="6"/>
        <v>C7</v>
      </c>
      <c r="M113">
        <v>164</v>
      </c>
      <c r="N113">
        <v>100</v>
      </c>
      <c r="O113" s="176">
        <v>59</v>
      </c>
    </row>
    <row r="114" spans="1:15" ht="15">
      <c r="A114" s="282" t="s">
        <v>279</v>
      </c>
      <c r="B114" s="132">
        <v>66</v>
      </c>
      <c r="C114" s="282" t="s">
        <v>151</v>
      </c>
      <c r="D114">
        <v>31</v>
      </c>
      <c r="E114">
        <v>255</v>
      </c>
      <c r="F114" s="176">
        <v>199</v>
      </c>
      <c r="G114" s="2">
        <v>0.1216</v>
      </c>
      <c r="H114" s="2">
        <v>1</v>
      </c>
      <c r="I114" s="179">
        <v>0.7804</v>
      </c>
      <c r="J114" s="1" t="str">
        <f t="shared" si="4"/>
        <v>1F</v>
      </c>
      <c r="K114" s="1" t="str">
        <f t="shared" si="5"/>
        <v>FF</v>
      </c>
      <c r="L114" s="180" t="str">
        <f t="shared" si="6"/>
        <v>C7</v>
      </c>
      <c r="M114">
        <v>165</v>
      </c>
      <c r="N114">
        <v>100</v>
      </c>
      <c r="O114" s="176">
        <v>56</v>
      </c>
    </row>
    <row r="115" spans="1:15" ht="15">
      <c r="A115" s="283" t="s">
        <v>280</v>
      </c>
      <c r="B115" s="134">
        <v>67</v>
      </c>
      <c r="C115" s="283" t="s">
        <v>152</v>
      </c>
      <c r="D115">
        <v>0</v>
      </c>
      <c r="E115">
        <v>255</v>
      </c>
      <c r="F115" s="176">
        <v>156</v>
      </c>
      <c r="G115" s="2">
        <v>0</v>
      </c>
      <c r="H115" s="2">
        <v>1</v>
      </c>
      <c r="I115" s="179">
        <v>0.6118</v>
      </c>
      <c r="J115" s="1" t="str">
        <f t="shared" si="4"/>
        <v>00</v>
      </c>
      <c r="K115" s="1" t="str">
        <f t="shared" si="5"/>
        <v>FF</v>
      </c>
      <c r="L115" s="180" t="str">
        <f t="shared" si="6"/>
        <v>9C</v>
      </c>
      <c r="M115">
        <v>157</v>
      </c>
      <c r="N115">
        <v>100</v>
      </c>
      <c r="O115" s="176">
        <v>50</v>
      </c>
    </row>
    <row r="116" spans="1:15" ht="15">
      <c r="A116" s="284" t="s">
        <v>281</v>
      </c>
      <c r="B116" s="135">
        <v>68</v>
      </c>
      <c r="C116" s="284" t="s">
        <v>153</v>
      </c>
      <c r="D116">
        <v>0</v>
      </c>
      <c r="E116">
        <v>230</v>
      </c>
      <c r="F116" s="176">
        <v>117</v>
      </c>
      <c r="G116" s="2">
        <v>0</v>
      </c>
      <c r="H116" s="2">
        <v>0.902</v>
      </c>
      <c r="I116" s="179">
        <v>0.4588</v>
      </c>
      <c r="J116" s="1" t="str">
        <f t="shared" si="4"/>
        <v>00</v>
      </c>
      <c r="K116" s="1" t="str">
        <f t="shared" si="5"/>
        <v>E6</v>
      </c>
      <c r="L116" s="180" t="str">
        <f t="shared" si="6"/>
        <v>75</v>
      </c>
      <c r="M116">
        <v>151</v>
      </c>
      <c r="N116">
        <v>100</v>
      </c>
      <c r="O116" s="176">
        <v>45</v>
      </c>
    </row>
    <row r="117" spans="1:15" ht="15">
      <c r="A117" s="285" t="s">
        <v>282</v>
      </c>
      <c r="B117" s="136">
        <v>69</v>
      </c>
      <c r="C117" s="285" t="s">
        <v>154</v>
      </c>
      <c r="D117">
        <v>0</v>
      </c>
      <c r="E117">
        <v>212</v>
      </c>
      <c r="F117" s="176">
        <v>82</v>
      </c>
      <c r="G117" s="2">
        <v>0</v>
      </c>
      <c r="H117" s="2">
        <v>0.8314</v>
      </c>
      <c r="I117" s="179">
        <v>0.3216</v>
      </c>
      <c r="J117" s="1" t="str">
        <f t="shared" si="4"/>
        <v>00</v>
      </c>
      <c r="K117" s="1" t="str">
        <f t="shared" si="5"/>
        <v>D4</v>
      </c>
      <c r="L117" s="180" t="str">
        <f t="shared" si="6"/>
        <v>52</v>
      </c>
      <c r="M117">
        <v>143</v>
      </c>
      <c r="N117">
        <v>100</v>
      </c>
      <c r="O117" s="176">
        <v>42</v>
      </c>
    </row>
    <row r="118" spans="1:15" ht="15">
      <c r="A118" s="286" t="s">
        <v>283</v>
      </c>
      <c r="B118" s="137">
        <v>70</v>
      </c>
      <c r="C118" s="286" t="s">
        <v>155</v>
      </c>
      <c r="D118">
        <v>0</v>
      </c>
      <c r="E118">
        <v>191</v>
      </c>
      <c r="F118" s="176">
        <v>56</v>
      </c>
      <c r="G118" s="2">
        <v>0</v>
      </c>
      <c r="H118" s="2">
        <v>0.749</v>
      </c>
      <c r="I118" s="179">
        <v>0.2196</v>
      </c>
      <c r="J118" s="1" t="str">
        <f t="shared" si="4"/>
        <v>00</v>
      </c>
      <c r="K118" s="1" t="str">
        <f t="shared" si="5"/>
        <v>BF</v>
      </c>
      <c r="L118" s="180" t="str">
        <f t="shared" si="6"/>
        <v>38</v>
      </c>
      <c r="M118">
        <v>138</v>
      </c>
      <c r="N118">
        <v>100</v>
      </c>
      <c r="O118" s="176">
        <v>37</v>
      </c>
    </row>
    <row r="119" spans="1:15" ht="15">
      <c r="A119" s="287" t="s">
        <v>284</v>
      </c>
      <c r="B119" s="138">
        <v>71</v>
      </c>
      <c r="C119" s="287" t="s">
        <v>156</v>
      </c>
      <c r="D119">
        <v>0</v>
      </c>
      <c r="E119">
        <v>171</v>
      </c>
      <c r="F119" s="176">
        <v>36</v>
      </c>
      <c r="G119" s="2">
        <v>0</v>
      </c>
      <c r="H119" s="2">
        <v>0.6706</v>
      </c>
      <c r="I119" s="179">
        <v>0.1412</v>
      </c>
      <c r="J119" s="1" t="str">
        <f t="shared" si="4"/>
        <v>00</v>
      </c>
      <c r="K119" s="1" t="str">
        <f t="shared" si="5"/>
        <v>AB</v>
      </c>
      <c r="L119" s="180" t="str">
        <f t="shared" si="6"/>
        <v>24</v>
      </c>
      <c r="M119">
        <v>133</v>
      </c>
      <c r="N119">
        <v>100</v>
      </c>
      <c r="O119" s="176">
        <v>34</v>
      </c>
    </row>
    <row r="120" spans="1:15" ht="15">
      <c r="A120" s="288" t="s">
        <v>285</v>
      </c>
      <c r="B120" s="133">
        <v>72</v>
      </c>
      <c r="C120" s="288" t="s">
        <v>157</v>
      </c>
      <c r="D120">
        <v>77</v>
      </c>
      <c r="E120">
        <v>194</v>
      </c>
      <c r="F120" s="176">
        <v>255</v>
      </c>
      <c r="G120" s="2">
        <v>0.302</v>
      </c>
      <c r="H120" s="2">
        <v>0.7608</v>
      </c>
      <c r="I120" s="179">
        <v>1</v>
      </c>
      <c r="J120" s="1" t="str">
        <f t="shared" si="4"/>
        <v>4D</v>
      </c>
      <c r="K120" s="1" t="str">
        <f t="shared" si="5"/>
        <v>C2</v>
      </c>
      <c r="L120" s="180" t="str">
        <f t="shared" si="6"/>
        <v>FF</v>
      </c>
      <c r="M120">
        <v>201</v>
      </c>
      <c r="N120">
        <v>100</v>
      </c>
      <c r="O120" s="176">
        <v>65</v>
      </c>
    </row>
    <row r="121" spans="1:15" ht="15">
      <c r="A121" s="289" t="s">
        <v>286</v>
      </c>
      <c r="B121" s="139">
        <v>73</v>
      </c>
      <c r="C121" s="289" t="s">
        <v>158</v>
      </c>
      <c r="D121">
        <v>77</v>
      </c>
      <c r="E121">
        <v>166</v>
      </c>
      <c r="F121" s="176">
        <v>255</v>
      </c>
      <c r="G121" s="2">
        <v>0.302</v>
      </c>
      <c r="H121" s="2">
        <v>0.651</v>
      </c>
      <c r="I121" s="179">
        <v>1</v>
      </c>
      <c r="J121" s="1" t="str">
        <f t="shared" si="4"/>
        <v>4D</v>
      </c>
      <c r="K121" s="1" t="str">
        <f t="shared" si="5"/>
        <v>A6</v>
      </c>
      <c r="L121" s="180" t="str">
        <f t="shared" si="6"/>
        <v>FF</v>
      </c>
      <c r="M121">
        <v>210</v>
      </c>
      <c r="N121">
        <v>100</v>
      </c>
      <c r="O121" s="176">
        <v>65</v>
      </c>
    </row>
    <row r="122" spans="1:15" ht="15">
      <c r="A122" s="290" t="s">
        <v>287</v>
      </c>
      <c r="B122" s="140">
        <v>74</v>
      </c>
      <c r="C122" s="290" t="s">
        <v>159</v>
      </c>
      <c r="D122">
        <v>33</v>
      </c>
      <c r="E122">
        <v>148</v>
      </c>
      <c r="F122" s="176">
        <v>214</v>
      </c>
      <c r="G122" s="2">
        <v>0.1294</v>
      </c>
      <c r="H122" s="2">
        <v>0.5804</v>
      </c>
      <c r="I122" s="179">
        <v>0.8392</v>
      </c>
      <c r="J122" s="1" t="str">
        <f t="shared" si="4"/>
        <v>21</v>
      </c>
      <c r="K122" s="1" t="str">
        <f t="shared" si="5"/>
        <v>94</v>
      </c>
      <c r="L122" s="180" t="str">
        <f t="shared" si="6"/>
        <v>D6</v>
      </c>
      <c r="M122">
        <v>202</v>
      </c>
      <c r="N122">
        <v>73</v>
      </c>
      <c r="O122" s="176">
        <v>48</v>
      </c>
    </row>
    <row r="123" spans="1:15" ht="15">
      <c r="A123" s="291" t="s">
        <v>288</v>
      </c>
      <c r="B123" s="141">
        <v>75</v>
      </c>
      <c r="C123" s="291" t="s">
        <v>160</v>
      </c>
      <c r="D123">
        <v>38</v>
      </c>
      <c r="E123">
        <v>125</v>
      </c>
      <c r="F123" s="176">
        <v>171</v>
      </c>
      <c r="G123" s="2">
        <v>0.149</v>
      </c>
      <c r="H123" s="2">
        <v>0.4902</v>
      </c>
      <c r="I123" s="179">
        <v>0.6706</v>
      </c>
      <c r="J123" s="1" t="str">
        <f t="shared" si="4"/>
        <v>26</v>
      </c>
      <c r="K123" s="1" t="str">
        <f t="shared" si="5"/>
        <v>7D</v>
      </c>
      <c r="L123" s="180" t="str">
        <f t="shared" si="6"/>
        <v>AB</v>
      </c>
      <c r="M123">
        <v>201</v>
      </c>
      <c r="N123">
        <v>64</v>
      </c>
      <c r="O123" s="176">
        <v>41</v>
      </c>
    </row>
    <row r="124" spans="1:15" ht="15">
      <c r="A124" s="292" t="s">
        <v>289</v>
      </c>
      <c r="B124" s="142">
        <v>76</v>
      </c>
      <c r="C124" s="292" t="s">
        <v>161</v>
      </c>
      <c r="D124">
        <v>38</v>
      </c>
      <c r="E124">
        <v>102</v>
      </c>
      <c r="F124" s="176">
        <v>150</v>
      </c>
      <c r="G124" s="2">
        <v>0.149</v>
      </c>
      <c r="H124" s="2">
        <v>0.4</v>
      </c>
      <c r="I124" s="179">
        <v>0.5882</v>
      </c>
      <c r="J124" s="1" t="str">
        <f t="shared" si="4"/>
        <v>26</v>
      </c>
      <c r="K124" s="1" t="str">
        <f t="shared" si="5"/>
        <v>66</v>
      </c>
      <c r="L124" s="180" t="str">
        <f t="shared" si="6"/>
        <v>96</v>
      </c>
      <c r="M124">
        <v>206</v>
      </c>
      <c r="N124">
        <v>60</v>
      </c>
      <c r="O124" s="176">
        <v>37</v>
      </c>
    </row>
    <row r="125" spans="1:15" ht="15">
      <c r="A125" s="293" t="s">
        <v>290</v>
      </c>
      <c r="B125" s="143">
        <v>77</v>
      </c>
      <c r="C125" s="293" t="s">
        <v>162</v>
      </c>
      <c r="D125">
        <v>23</v>
      </c>
      <c r="E125">
        <v>84</v>
      </c>
      <c r="F125" s="176">
        <v>135</v>
      </c>
      <c r="G125" s="2">
        <v>0.0902</v>
      </c>
      <c r="H125" s="2">
        <v>0.3294</v>
      </c>
      <c r="I125" s="179">
        <v>0.5294</v>
      </c>
      <c r="J125" s="1" t="str">
        <f t="shared" si="4"/>
        <v>17</v>
      </c>
      <c r="K125" s="1" t="str">
        <f t="shared" si="5"/>
        <v>54</v>
      </c>
      <c r="L125" s="180" t="str">
        <f t="shared" si="6"/>
        <v>87</v>
      </c>
      <c r="M125">
        <v>207</v>
      </c>
      <c r="N125">
        <v>71</v>
      </c>
      <c r="O125" s="176">
        <v>31</v>
      </c>
    </row>
    <row r="126" spans="1:15" ht="15">
      <c r="A126" s="294" t="s">
        <v>291</v>
      </c>
      <c r="B126" s="144">
        <v>78</v>
      </c>
      <c r="C126" s="294" t="s">
        <v>163</v>
      </c>
      <c r="D126">
        <v>208</v>
      </c>
      <c r="E126">
        <v>208</v>
      </c>
      <c r="F126" s="176">
        <v>224</v>
      </c>
      <c r="G126" s="2">
        <v>0.8157</v>
      </c>
      <c r="H126" s="2">
        <v>0.8157</v>
      </c>
      <c r="I126" s="179">
        <v>0.8784</v>
      </c>
      <c r="J126" s="1" t="str">
        <f t="shared" si="4"/>
        <v>D0</v>
      </c>
      <c r="K126" s="1" t="str">
        <f t="shared" si="5"/>
        <v>D0</v>
      </c>
      <c r="L126" s="180" t="str">
        <f t="shared" si="6"/>
        <v>E0</v>
      </c>
      <c r="M126">
        <v>240</v>
      </c>
      <c r="N126">
        <v>21</v>
      </c>
      <c r="O126" s="176">
        <v>85</v>
      </c>
    </row>
    <row r="127" spans="1:15" ht="15">
      <c r="A127" s="295" t="s">
        <v>292</v>
      </c>
      <c r="B127" s="145">
        <v>79</v>
      </c>
      <c r="C127" s="295" t="s">
        <v>164</v>
      </c>
      <c r="D127">
        <v>255</v>
      </c>
      <c r="E127">
        <v>209</v>
      </c>
      <c r="F127" s="176">
        <v>35</v>
      </c>
      <c r="G127" s="2">
        <v>1</v>
      </c>
      <c r="H127" s="2">
        <v>0.8196</v>
      </c>
      <c r="I127" s="179">
        <v>0.1373</v>
      </c>
      <c r="J127" s="1" t="str">
        <f t="shared" si="4"/>
        <v>FF</v>
      </c>
      <c r="K127" s="1" t="str">
        <f t="shared" si="5"/>
        <v>D1</v>
      </c>
      <c r="L127" s="180" t="str">
        <f t="shared" si="6"/>
        <v>23</v>
      </c>
      <c r="M127">
        <v>47</v>
      </c>
      <c r="N127">
        <v>100</v>
      </c>
      <c r="O127" s="176">
        <v>57</v>
      </c>
    </row>
    <row r="128" spans="1:15" ht="15">
      <c r="A128" s="296" t="s">
        <v>293</v>
      </c>
      <c r="B128" s="146">
        <v>80</v>
      </c>
      <c r="C128" s="296" t="s">
        <v>165</v>
      </c>
      <c r="D128">
        <v>184</v>
      </c>
      <c r="E128">
        <v>184</v>
      </c>
      <c r="F128" s="176">
        <v>208</v>
      </c>
      <c r="G128" s="2">
        <v>0.7216</v>
      </c>
      <c r="H128" s="2">
        <v>0.7216</v>
      </c>
      <c r="I128" s="179">
        <v>0.8157</v>
      </c>
      <c r="J128" s="1" t="str">
        <f t="shared" si="4"/>
        <v>B8</v>
      </c>
      <c r="K128" s="1" t="str">
        <f t="shared" si="5"/>
        <v>B8</v>
      </c>
      <c r="L128" s="180" t="str">
        <f t="shared" si="6"/>
        <v>D0</v>
      </c>
      <c r="M128">
        <v>240</v>
      </c>
      <c r="N128">
        <v>20</v>
      </c>
      <c r="O128" s="176">
        <v>77</v>
      </c>
    </row>
    <row r="129" spans="1:15" ht="15">
      <c r="A129" s="297" t="s">
        <v>294</v>
      </c>
      <c r="B129" s="148">
        <v>81</v>
      </c>
      <c r="C129" s="297" t="s">
        <v>166</v>
      </c>
      <c r="D129">
        <v>166</v>
      </c>
      <c r="E129">
        <v>84</v>
      </c>
      <c r="F129" s="176">
        <v>77</v>
      </c>
      <c r="G129" s="2">
        <v>0.651</v>
      </c>
      <c r="H129" s="2">
        <v>0.3294</v>
      </c>
      <c r="I129" s="179">
        <v>0.302</v>
      </c>
      <c r="J129" s="1" t="str">
        <f t="shared" si="4"/>
        <v>A6</v>
      </c>
      <c r="K129" s="1" t="str">
        <f t="shared" si="5"/>
        <v>54</v>
      </c>
      <c r="L129" s="180" t="str">
        <f t="shared" si="6"/>
        <v>4D</v>
      </c>
      <c r="M129">
        <v>5</v>
      </c>
      <c r="N129">
        <v>37</v>
      </c>
      <c r="O129" s="176">
        <v>48</v>
      </c>
    </row>
    <row r="130" spans="1:15" ht="15">
      <c r="A130" s="298" t="s">
        <v>295</v>
      </c>
      <c r="B130" s="147">
        <v>82</v>
      </c>
      <c r="C130" s="298" t="s">
        <v>167</v>
      </c>
      <c r="D130">
        <v>87</v>
      </c>
      <c r="E130">
        <v>89</v>
      </c>
      <c r="F130" s="176">
        <v>97</v>
      </c>
      <c r="G130" s="2">
        <v>0.3412</v>
      </c>
      <c r="H130" s="2">
        <v>0.349</v>
      </c>
      <c r="I130" s="179">
        <v>0.3804</v>
      </c>
      <c r="J130" s="1" t="str">
        <f t="shared" si="4"/>
        <v>57</v>
      </c>
      <c r="K130" s="1" t="str">
        <f t="shared" si="5"/>
        <v>59</v>
      </c>
      <c r="L130" s="180" t="str">
        <f t="shared" si="6"/>
        <v>61</v>
      </c>
      <c r="M130">
        <v>228</v>
      </c>
      <c r="N130">
        <v>5</v>
      </c>
      <c r="O130" s="176">
        <v>36</v>
      </c>
    </row>
    <row r="131" spans="1:15" ht="15">
      <c r="A131" s="299" t="s">
        <v>296</v>
      </c>
      <c r="B131" s="149">
        <v>83</v>
      </c>
      <c r="C131" s="299" t="s">
        <v>168</v>
      </c>
      <c r="D131">
        <v>158</v>
      </c>
      <c r="E131">
        <v>79</v>
      </c>
      <c r="F131" s="176">
        <v>181</v>
      </c>
      <c r="G131" s="2">
        <v>0.6196</v>
      </c>
      <c r="H131" s="2">
        <v>0.3098</v>
      </c>
      <c r="I131" s="179">
        <v>0.7098</v>
      </c>
      <c r="J131" s="1" t="str">
        <f t="shared" si="4"/>
        <v>9E</v>
      </c>
      <c r="K131" s="1" t="str">
        <f t="shared" si="5"/>
        <v>4F</v>
      </c>
      <c r="L131" s="180" t="str">
        <f t="shared" si="6"/>
        <v>B5</v>
      </c>
      <c r="M131">
        <v>286</v>
      </c>
      <c r="N131">
        <v>41</v>
      </c>
      <c r="O131" s="176">
        <v>51</v>
      </c>
    </row>
    <row r="132" spans="1:15" ht="15">
      <c r="A132" s="300" t="s">
        <v>297</v>
      </c>
      <c r="B132" s="150">
        <v>84</v>
      </c>
      <c r="C132" s="300" t="s">
        <v>169</v>
      </c>
      <c r="D132">
        <v>171</v>
      </c>
      <c r="E132">
        <v>92</v>
      </c>
      <c r="F132" s="176">
        <v>0</v>
      </c>
      <c r="G132" s="2">
        <v>0.6706</v>
      </c>
      <c r="H132" s="2">
        <v>0.3608</v>
      </c>
      <c r="I132" s="179">
        <v>0</v>
      </c>
      <c r="J132" s="1" t="str">
        <f t="shared" si="4"/>
        <v>AB</v>
      </c>
      <c r="K132" s="1" t="str">
        <f t="shared" si="5"/>
        <v>5C</v>
      </c>
      <c r="L132" s="180" t="str">
        <f t="shared" si="6"/>
        <v>00</v>
      </c>
      <c r="M132">
        <v>32</v>
      </c>
      <c r="N132">
        <v>100</v>
      </c>
      <c r="O132" s="176">
        <v>34</v>
      </c>
    </row>
    <row r="133" spans="1:15" ht="15">
      <c r="A133" s="301" t="s">
        <v>298</v>
      </c>
      <c r="B133" s="151">
        <v>85</v>
      </c>
      <c r="C133" s="301" t="s">
        <v>170</v>
      </c>
      <c r="D133">
        <v>117</v>
      </c>
      <c r="E133">
        <v>79</v>
      </c>
      <c r="F133" s="176">
        <v>69</v>
      </c>
      <c r="G133" s="2">
        <v>0.4588</v>
      </c>
      <c r="H133" s="2">
        <v>0.3098</v>
      </c>
      <c r="I133" s="179">
        <v>0.2706</v>
      </c>
      <c r="J133" s="1" t="str">
        <f t="shared" si="4"/>
        <v>75</v>
      </c>
      <c r="K133" s="1" t="str">
        <f t="shared" si="5"/>
        <v>4F</v>
      </c>
      <c r="L133" s="180" t="str">
        <f t="shared" si="6"/>
        <v>45</v>
      </c>
      <c r="M133">
        <v>13</v>
      </c>
      <c r="N133">
        <v>26</v>
      </c>
      <c r="O133" s="176">
        <v>36</v>
      </c>
    </row>
    <row r="134" spans="1:15" ht="15">
      <c r="A134" s="302" t="s">
        <v>299</v>
      </c>
      <c r="B134" s="152">
        <v>86</v>
      </c>
      <c r="C134" s="302" t="s">
        <v>171</v>
      </c>
      <c r="D134">
        <v>66</v>
      </c>
      <c r="E134">
        <v>130</v>
      </c>
      <c r="F134" s="176">
        <v>150</v>
      </c>
      <c r="G134" s="2">
        <v>0.2588</v>
      </c>
      <c r="H134" s="2">
        <v>0.5098</v>
      </c>
      <c r="I134" s="179">
        <v>0.5882</v>
      </c>
      <c r="J134" s="1" t="str">
        <f aca="true" t="shared" si="7" ref="J134:J195">_XLL.DEZINHEX(D134,2)</f>
        <v>42</v>
      </c>
      <c r="K134" s="1" t="str">
        <f aca="true" t="shared" si="8" ref="K134:K195">_XLL.DEZINHEX(E134,2)</f>
        <v>82</v>
      </c>
      <c r="L134" s="180" t="str">
        <f aca="true" t="shared" si="9" ref="L134:L195">_XLL.DEZINHEX(F134,2)</f>
        <v>96</v>
      </c>
      <c r="M134">
        <v>194</v>
      </c>
      <c r="N134">
        <v>39</v>
      </c>
      <c r="O134" s="176">
        <v>42</v>
      </c>
    </row>
    <row r="135" spans="1:15" ht="15">
      <c r="A135" s="303" t="s">
        <v>300</v>
      </c>
      <c r="B135" s="153">
        <v>87</v>
      </c>
      <c r="C135" s="303" t="s">
        <v>172</v>
      </c>
      <c r="D135">
        <v>66</v>
      </c>
      <c r="E135">
        <v>0</v>
      </c>
      <c r="F135" s="176">
        <v>102</v>
      </c>
      <c r="G135" s="2">
        <v>0.2588</v>
      </c>
      <c r="H135" s="2">
        <v>0</v>
      </c>
      <c r="I135" s="179">
        <v>0.4</v>
      </c>
      <c r="J135" s="1" t="str">
        <f t="shared" si="7"/>
        <v>42</v>
      </c>
      <c r="K135" s="1" t="str">
        <f t="shared" si="8"/>
        <v>00</v>
      </c>
      <c r="L135" s="180" t="str">
        <f t="shared" si="9"/>
        <v>66</v>
      </c>
      <c r="M135">
        <v>279</v>
      </c>
      <c r="N135">
        <v>100</v>
      </c>
      <c r="O135" s="176">
        <v>20</v>
      </c>
    </row>
    <row r="136" spans="1:15" ht="15">
      <c r="A136" s="304" t="s">
        <v>301</v>
      </c>
      <c r="B136" s="155">
        <v>88</v>
      </c>
      <c r="C136" s="304" t="s">
        <v>173</v>
      </c>
      <c r="D136">
        <v>0</v>
      </c>
      <c r="E136">
        <v>125</v>
      </c>
      <c r="F136" s="176">
        <v>0</v>
      </c>
      <c r="G136" s="2">
        <v>0</v>
      </c>
      <c r="H136" s="2">
        <v>0.4902</v>
      </c>
      <c r="I136" s="179">
        <v>0</v>
      </c>
      <c r="J136" s="1" t="str">
        <f t="shared" si="7"/>
        <v>00</v>
      </c>
      <c r="K136" s="1" t="str">
        <f t="shared" si="8"/>
        <v>7D</v>
      </c>
      <c r="L136" s="180" t="str">
        <f t="shared" si="9"/>
        <v>00</v>
      </c>
      <c r="M136">
        <v>120</v>
      </c>
      <c r="N136">
        <v>100</v>
      </c>
      <c r="O136" s="176">
        <v>25</v>
      </c>
    </row>
    <row r="137" spans="1:15" ht="15">
      <c r="A137" s="305" t="s">
        <v>302</v>
      </c>
      <c r="B137" s="156">
        <v>89</v>
      </c>
      <c r="C137" s="305" t="s">
        <v>174</v>
      </c>
      <c r="D137">
        <v>112</v>
      </c>
      <c r="E137">
        <v>171</v>
      </c>
      <c r="F137" s="176">
        <v>250</v>
      </c>
      <c r="G137" s="2">
        <v>0.4392</v>
      </c>
      <c r="H137" s="2">
        <v>0.6706</v>
      </c>
      <c r="I137" s="179">
        <v>0.9804</v>
      </c>
      <c r="J137" s="1" t="str">
        <f t="shared" si="7"/>
        <v>70</v>
      </c>
      <c r="K137" s="1" t="str">
        <f t="shared" si="8"/>
        <v>AB</v>
      </c>
      <c r="L137" s="180" t="str">
        <f t="shared" si="9"/>
        <v>FA</v>
      </c>
      <c r="M137">
        <v>214</v>
      </c>
      <c r="N137">
        <v>93</v>
      </c>
      <c r="O137" s="176">
        <v>71</v>
      </c>
    </row>
    <row r="138" spans="1:15" ht="15">
      <c r="A138" s="306" t="s">
        <v>303</v>
      </c>
      <c r="B138" s="154">
        <v>90</v>
      </c>
      <c r="C138" s="306" t="s">
        <v>175</v>
      </c>
      <c r="D138">
        <v>0</v>
      </c>
      <c r="E138">
        <v>186</v>
      </c>
      <c r="F138" s="176">
        <v>255</v>
      </c>
      <c r="G138" s="2">
        <v>0</v>
      </c>
      <c r="H138" s="2">
        <v>0.7294</v>
      </c>
      <c r="I138" s="179">
        <v>1</v>
      </c>
      <c r="J138" s="1" t="str">
        <f t="shared" si="7"/>
        <v>00</v>
      </c>
      <c r="K138" s="1" t="str">
        <f t="shared" si="8"/>
        <v>BA</v>
      </c>
      <c r="L138" s="180" t="str">
        <f t="shared" si="9"/>
        <v>FF</v>
      </c>
      <c r="M138">
        <v>220</v>
      </c>
      <c r="N138">
        <v>100</v>
      </c>
      <c r="O138" s="176">
        <v>50</v>
      </c>
    </row>
    <row r="139" spans="1:15" ht="15">
      <c r="A139" s="307" t="s">
        <v>304</v>
      </c>
      <c r="B139" s="157">
        <v>91</v>
      </c>
      <c r="C139" s="307" t="s">
        <v>176</v>
      </c>
      <c r="D139">
        <v>0</v>
      </c>
      <c r="E139">
        <v>161</v>
      </c>
      <c r="F139" s="176">
        <v>255</v>
      </c>
      <c r="G139" s="2">
        <v>0</v>
      </c>
      <c r="H139" s="2">
        <v>0.6314</v>
      </c>
      <c r="I139" s="179">
        <v>1</v>
      </c>
      <c r="J139" s="1" t="str">
        <f t="shared" si="7"/>
        <v>00</v>
      </c>
      <c r="K139" s="1" t="str">
        <f t="shared" si="8"/>
        <v>A1</v>
      </c>
      <c r="L139" s="180" t="str">
        <f t="shared" si="9"/>
        <v>FF</v>
      </c>
      <c r="M139">
        <v>202</v>
      </c>
      <c r="N139">
        <v>100</v>
      </c>
      <c r="O139" s="176">
        <v>50</v>
      </c>
    </row>
    <row r="140" spans="1:15" ht="15">
      <c r="A140" s="308" t="s">
        <v>305</v>
      </c>
      <c r="B140" s="158">
        <v>92</v>
      </c>
      <c r="C140" s="308" t="s">
        <v>177</v>
      </c>
      <c r="D140">
        <v>0</v>
      </c>
      <c r="E140">
        <v>143</v>
      </c>
      <c r="F140" s="176">
        <v>255</v>
      </c>
      <c r="G140" s="2">
        <v>0</v>
      </c>
      <c r="H140" s="2">
        <v>0.5608</v>
      </c>
      <c r="I140" s="179">
        <v>1</v>
      </c>
      <c r="J140" s="1" t="str">
        <f t="shared" si="7"/>
        <v>00</v>
      </c>
      <c r="K140" s="1" t="str">
        <f t="shared" si="8"/>
        <v>8F</v>
      </c>
      <c r="L140" s="180" t="str">
        <f t="shared" si="9"/>
        <v>FF</v>
      </c>
      <c r="M140">
        <v>206</v>
      </c>
      <c r="N140">
        <v>100</v>
      </c>
      <c r="O140" s="176">
        <v>50</v>
      </c>
    </row>
    <row r="141" spans="1:15" ht="15">
      <c r="A141" s="309" t="s">
        <v>306</v>
      </c>
      <c r="B141" s="159">
        <v>93</v>
      </c>
      <c r="C141" s="309" t="s">
        <v>178</v>
      </c>
      <c r="D141">
        <v>0</v>
      </c>
      <c r="E141">
        <v>128</v>
      </c>
      <c r="F141" s="176">
        <v>255</v>
      </c>
      <c r="G141" s="2">
        <v>0</v>
      </c>
      <c r="H141" s="2">
        <v>0.502</v>
      </c>
      <c r="I141" s="179">
        <v>1</v>
      </c>
      <c r="J141" s="1" t="str">
        <f t="shared" si="7"/>
        <v>00</v>
      </c>
      <c r="K141" s="1" t="str">
        <f t="shared" si="8"/>
        <v>80</v>
      </c>
      <c r="L141" s="180" t="str">
        <f t="shared" si="9"/>
        <v>FF</v>
      </c>
      <c r="M141">
        <v>210</v>
      </c>
      <c r="N141">
        <v>100</v>
      </c>
      <c r="O141" s="176">
        <v>50</v>
      </c>
    </row>
    <row r="142" spans="1:15" ht="15">
      <c r="A142" s="310" t="s">
        <v>307</v>
      </c>
      <c r="B142" s="160">
        <v>94</v>
      </c>
      <c r="C142" s="310" t="s">
        <v>179</v>
      </c>
      <c r="D142">
        <v>0</v>
      </c>
      <c r="E142">
        <v>107</v>
      </c>
      <c r="F142" s="176">
        <v>255</v>
      </c>
      <c r="G142" s="2">
        <v>0</v>
      </c>
      <c r="H142" s="2">
        <v>0.4196</v>
      </c>
      <c r="I142" s="179">
        <v>1</v>
      </c>
      <c r="J142" s="1" t="str">
        <f t="shared" si="7"/>
        <v>00</v>
      </c>
      <c r="K142" s="1" t="str">
        <f t="shared" si="8"/>
        <v>6B</v>
      </c>
      <c r="L142" s="180" t="str">
        <f t="shared" si="9"/>
        <v>FF</v>
      </c>
      <c r="M142">
        <v>215</v>
      </c>
      <c r="N142">
        <v>100</v>
      </c>
      <c r="O142" s="176">
        <v>50</v>
      </c>
    </row>
    <row r="143" spans="1:15" ht="15">
      <c r="A143" s="311" t="s">
        <v>308</v>
      </c>
      <c r="B143" s="161">
        <v>95</v>
      </c>
      <c r="C143" s="311" t="s">
        <v>180</v>
      </c>
      <c r="D143">
        <v>84</v>
      </c>
      <c r="E143">
        <v>92</v>
      </c>
      <c r="F143" s="176">
        <v>242</v>
      </c>
      <c r="G143" s="2">
        <v>0.3294</v>
      </c>
      <c r="H143" s="2">
        <v>0.3608</v>
      </c>
      <c r="I143" s="179">
        <v>0.949</v>
      </c>
      <c r="J143" s="1" t="str">
        <f t="shared" si="7"/>
        <v>54</v>
      </c>
      <c r="K143" s="1" t="str">
        <f t="shared" si="8"/>
        <v>5C</v>
      </c>
      <c r="L143" s="180" t="str">
        <f t="shared" si="9"/>
        <v>F2</v>
      </c>
      <c r="M143">
        <v>237</v>
      </c>
      <c r="N143">
        <v>72</v>
      </c>
      <c r="O143" s="176">
        <v>61</v>
      </c>
    </row>
    <row r="144" spans="1:15" ht="15">
      <c r="A144" s="312" t="s">
        <v>309</v>
      </c>
      <c r="B144" s="162">
        <v>96</v>
      </c>
      <c r="C144" s="312" t="s">
        <v>181</v>
      </c>
      <c r="D144">
        <v>120</v>
      </c>
      <c r="E144">
        <v>92</v>
      </c>
      <c r="F144" s="176">
        <v>227</v>
      </c>
      <c r="G144" s="2">
        <v>0.4706</v>
      </c>
      <c r="H144" s="2">
        <v>0.3608</v>
      </c>
      <c r="I144" s="179">
        <v>0.8902</v>
      </c>
      <c r="J144" s="1" t="str">
        <f t="shared" si="7"/>
        <v>78</v>
      </c>
      <c r="K144" s="1" t="str">
        <f t="shared" si="8"/>
        <v>5C</v>
      </c>
      <c r="L144" s="180" t="str">
        <f t="shared" si="9"/>
        <v>E3</v>
      </c>
      <c r="M144">
        <v>252</v>
      </c>
      <c r="N144">
        <v>71</v>
      </c>
      <c r="O144" s="176">
        <v>63</v>
      </c>
    </row>
    <row r="145" spans="1:15" ht="15">
      <c r="A145" s="313" t="s">
        <v>310</v>
      </c>
      <c r="B145" s="163">
        <v>97</v>
      </c>
      <c r="C145" s="313" t="s">
        <v>182</v>
      </c>
      <c r="D145">
        <v>138</v>
      </c>
      <c r="E145">
        <v>79</v>
      </c>
      <c r="F145" s="176">
        <v>227</v>
      </c>
      <c r="G145" s="2">
        <v>0.5412</v>
      </c>
      <c r="H145" s="2">
        <v>0.3098</v>
      </c>
      <c r="I145" s="179">
        <v>0.8902</v>
      </c>
      <c r="J145" s="1" t="str">
        <f t="shared" si="7"/>
        <v>8A</v>
      </c>
      <c r="K145" s="1" t="str">
        <f t="shared" si="8"/>
        <v>4F</v>
      </c>
      <c r="L145" s="180" t="str">
        <f t="shared" si="9"/>
        <v>E3</v>
      </c>
      <c r="M145">
        <v>264</v>
      </c>
      <c r="N145">
        <v>73</v>
      </c>
      <c r="O145" s="176">
        <v>60</v>
      </c>
    </row>
    <row r="146" spans="1:15" ht="15">
      <c r="A146" s="314" t="s">
        <v>311</v>
      </c>
      <c r="B146" s="164">
        <v>98</v>
      </c>
      <c r="C146" s="314" t="s">
        <v>183</v>
      </c>
      <c r="D146">
        <v>161</v>
      </c>
      <c r="E146">
        <v>54</v>
      </c>
      <c r="F146" s="176">
        <v>212</v>
      </c>
      <c r="G146" s="2">
        <v>0.6314</v>
      </c>
      <c r="H146" s="2">
        <v>0.2118</v>
      </c>
      <c r="I146" s="179">
        <v>0.8314</v>
      </c>
      <c r="J146" s="1" t="str">
        <f t="shared" si="7"/>
        <v>A1</v>
      </c>
      <c r="K146" s="1" t="str">
        <f t="shared" si="8"/>
        <v>36</v>
      </c>
      <c r="L146" s="180" t="str">
        <f t="shared" si="9"/>
        <v>D4</v>
      </c>
      <c r="M146">
        <v>281</v>
      </c>
      <c r="N146">
        <v>65</v>
      </c>
      <c r="O146" s="176">
        <v>52</v>
      </c>
    </row>
    <row r="147" spans="1:15" ht="15">
      <c r="A147" s="315" t="s">
        <v>312</v>
      </c>
      <c r="B147" s="165">
        <v>99</v>
      </c>
      <c r="C147" s="315" t="s">
        <v>184</v>
      </c>
      <c r="D147">
        <v>179</v>
      </c>
      <c r="E147">
        <v>31</v>
      </c>
      <c r="F147" s="176">
        <v>212</v>
      </c>
      <c r="G147" s="2">
        <v>0.702</v>
      </c>
      <c r="H147" s="2">
        <v>0.1216</v>
      </c>
      <c r="I147" s="179">
        <v>0.8314</v>
      </c>
      <c r="J147" s="1" t="str">
        <f t="shared" si="7"/>
        <v>B3</v>
      </c>
      <c r="K147" s="1" t="str">
        <f t="shared" si="8"/>
        <v>1F</v>
      </c>
      <c r="L147" s="180" t="str">
        <f t="shared" si="9"/>
        <v>D4</v>
      </c>
      <c r="M147">
        <v>289</v>
      </c>
      <c r="N147">
        <v>74</v>
      </c>
      <c r="O147" s="176">
        <v>48</v>
      </c>
    </row>
    <row r="148" spans="1:15" ht="15">
      <c r="A148" s="316" t="s">
        <v>313</v>
      </c>
      <c r="B148" s="166">
        <v>100</v>
      </c>
      <c r="C148" s="316" t="s">
        <v>185</v>
      </c>
      <c r="D148">
        <v>179</v>
      </c>
      <c r="E148">
        <v>31</v>
      </c>
      <c r="F148" s="176">
        <v>186</v>
      </c>
      <c r="G148" s="2">
        <v>0.702</v>
      </c>
      <c r="H148" s="2">
        <v>0.1216</v>
      </c>
      <c r="I148" s="179">
        <v>0.7294</v>
      </c>
      <c r="J148" s="1" t="str">
        <f t="shared" si="7"/>
        <v>B3</v>
      </c>
      <c r="K148" s="1" t="str">
        <f t="shared" si="8"/>
        <v>1F</v>
      </c>
      <c r="L148" s="180" t="str">
        <f t="shared" si="9"/>
        <v>BA</v>
      </c>
      <c r="M148">
        <v>297</v>
      </c>
      <c r="N148">
        <v>71</v>
      </c>
      <c r="O148" s="176">
        <v>43</v>
      </c>
    </row>
    <row r="149" spans="1:15" ht="15">
      <c r="A149" s="317" t="s">
        <v>314</v>
      </c>
      <c r="B149" s="167">
        <v>101</v>
      </c>
      <c r="C149" s="317" t="s">
        <v>186</v>
      </c>
      <c r="D149">
        <v>179</v>
      </c>
      <c r="E149">
        <v>13</v>
      </c>
      <c r="F149" s="176">
        <v>166</v>
      </c>
      <c r="G149" s="2">
        <v>0.702</v>
      </c>
      <c r="H149" s="2">
        <v>0.051</v>
      </c>
      <c r="I149" s="179">
        <v>0.651</v>
      </c>
      <c r="J149" s="1" t="str">
        <f t="shared" si="7"/>
        <v>B3</v>
      </c>
      <c r="K149" s="1" t="str">
        <f t="shared" si="8"/>
        <v>0D</v>
      </c>
      <c r="L149" s="180" t="str">
        <f t="shared" si="9"/>
        <v>A6</v>
      </c>
      <c r="M149">
        <v>305</v>
      </c>
      <c r="N149">
        <v>86</v>
      </c>
      <c r="O149" s="176">
        <v>38</v>
      </c>
    </row>
    <row r="150" spans="1:15" ht="15">
      <c r="A150" s="318" t="s">
        <v>315</v>
      </c>
      <c r="B150" s="168">
        <v>102</v>
      </c>
      <c r="C150" s="318" t="s">
        <v>187</v>
      </c>
      <c r="D150">
        <v>189</v>
      </c>
      <c r="E150">
        <v>13</v>
      </c>
      <c r="F150" s="176">
        <v>135</v>
      </c>
      <c r="G150" s="2">
        <v>0.7412</v>
      </c>
      <c r="H150" s="2">
        <v>0.051</v>
      </c>
      <c r="I150" s="179">
        <v>0.5294</v>
      </c>
      <c r="J150" s="1" t="str">
        <f t="shared" si="7"/>
        <v>BD</v>
      </c>
      <c r="K150" s="1" t="str">
        <f t="shared" si="8"/>
        <v>0D</v>
      </c>
      <c r="L150" s="180" t="str">
        <f t="shared" si="9"/>
        <v>87</v>
      </c>
      <c r="M150">
        <v>318</v>
      </c>
      <c r="N150">
        <v>87</v>
      </c>
      <c r="O150" s="176">
        <v>40</v>
      </c>
    </row>
    <row r="151" spans="1:15" ht="15">
      <c r="A151" s="319" t="s">
        <v>316</v>
      </c>
      <c r="B151" s="169">
        <v>103</v>
      </c>
      <c r="C151" s="319" t="s">
        <v>188</v>
      </c>
      <c r="D151">
        <v>199</v>
      </c>
      <c r="E151">
        <v>0</v>
      </c>
      <c r="F151" s="176">
        <v>102</v>
      </c>
      <c r="G151" s="2">
        <v>0.7804</v>
      </c>
      <c r="H151" s="2">
        <v>0</v>
      </c>
      <c r="I151" s="179">
        <v>0.4</v>
      </c>
      <c r="J151" s="1" t="str">
        <f t="shared" si="7"/>
        <v>C7</v>
      </c>
      <c r="K151" s="1" t="str">
        <f t="shared" si="8"/>
        <v>00</v>
      </c>
      <c r="L151" s="180" t="str">
        <f t="shared" si="9"/>
        <v>66</v>
      </c>
      <c r="M151">
        <v>329</v>
      </c>
      <c r="N151">
        <v>100</v>
      </c>
      <c r="O151" s="176">
        <v>39</v>
      </c>
    </row>
    <row r="152" spans="1:15" ht="15">
      <c r="A152" s="320" t="s">
        <v>317</v>
      </c>
      <c r="B152" s="170">
        <v>104</v>
      </c>
      <c r="C152" s="320" t="s">
        <v>189</v>
      </c>
      <c r="D152">
        <v>204</v>
      </c>
      <c r="E152">
        <v>0</v>
      </c>
      <c r="F152" s="176">
        <v>89</v>
      </c>
      <c r="G152" s="2">
        <v>0.8</v>
      </c>
      <c r="H152" s="2">
        <v>0</v>
      </c>
      <c r="I152" s="179">
        <v>0.349</v>
      </c>
      <c r="J152" s="1" t="str">
        <f t="shared" si="7"/>
        <v>CC</v>
      </c>
      <c r="K152" s="1" t="str">
        <f t="shared" si="8"/>
        <v>00</v>
      </c>
      <c r="L152" s="180" t="str">
        <f t="shared" si="9"/>
        <v>59</v>
      </c>
      <c r="M152">
        <v>334</v>
      </c>
      <c r="N152">
        <v>100</v>
      </c>
      <c r="O152" s="176">
        <v>40</v>
      </c>
    </row>
    <row r="153" spans="1:15" ht="15">
      <c r="A153" s="354" t="s">
        <v>318</v>
      </c>
      <c r="B153" s="353">
        <v>105</v>
      </c>
      <c r="C153" s="354" t="s">
        <v>190</v>
      </c>
      <c r="D153">
        <v>209</v>
      </c>
      <c r="E153">
        <v>0</v>
      </c>
      <c r="F153" s="176">
        <v>79</v>
      </c>
      <c r="G153" s="2">
        <v>0.8196</v>
      </c>
      <c r="H153" s="2">
        <v>0</v>
      </c>
      <c r="I153" s="179">
        <v>0.3098</v>
      </c>
      <c r="J153" s="1" t="str">
        <f t="shared" si="7"/>
        <v>D1</v>
      </c>
      <c r="K153" s="1" t="str">
        <f t="shared" si="8"/>
        <v>00</v>
      </c>
      <c r="L153" s="180" t="str">
        <f t="shared" si="9"/>
        <v>4F</v>
      </c>
      <c r="M153">
        <v>337</v>
      </c>
      <c r="N153">
        <v>100</v>
      </c>
      <c r="O153" s="176">
        <v>41</v>
      </c>
    </row>
    <row r="154" spans="1:15" ht="15">
      <c r="A154" s="321" t="s">
        <v>319</v>
      </c>
      <c r="B154" s="171">
        <v>106</v>
      </c>
      <c r="C154" s="321" t="s">
        <v>191</v>
      </c>
      <c r="D154">
        <v>217</v>
      </c>
      <c r="E154">
        <v>0</v>
      </c>
      <c r="F154" s="176">
        <v>69</v>
      </c>
      <c r="G154" s="2">
        <v>0.851</v>
      </c>
      <c r="H154" s="2">
        <v>0</v>
      </c>
      <c r="I154" s="179">
        <v>0.2706</v>
      </c>
      <c r="J154" s="1" t="str">
        <f t="shared" si="7"/>
        <v>D9</v>
      </c>
      <c r="K154" s="1" t="str">
        <f t="shared" si="8"/>
        <v>00</v>
      </c>
      <c r="L154" s="180" t="str">
        <f t="shared" si="9"/>
        <v>45</v>
      </c>
      <c r="M154">
        <v>341</v>
      </c>
      <c r="N154">
        <v>100</v>
      </c>
      <c r="O154" s="176">
        <v>43</v>
      </c>
    </row>
    <row r="155" spans="1:15" ht="15">
      <c r="A155" s="322" t="s">
        <v>320</v>
      </c>
      <c r="B155" s="172">
        <v>107</v>
      </c>
      <c r="C155" s="322" t="s">
        <v>192</v>
      </c>
      <c r="D155">
        <v>224</v>
      </c>
      <c r="E155">
        <v>0</v>
      </c>
      <c r="F155" s="176">
        <v>56</v>
      </c>
      <c r="G155" s="2">
        <v>0.8784</v>
      </c>
      <c r="H155" s="2">
        <v>0</v>
      </c>
      <c r="I155" s="179">
        <v>0.2196</v>
      </c>
      <c r="J155" s="1" t="str">
        <f t="shared" si="7"/>
        <v>E0</v>
      </c>
      <c r="K155" s="1" t="str">
        <f t="shared" si="8"/>
        <v>00</v>
      </c>
      <c r="L155" s="180" t="str">
        <f t="shared" si="9"/>
        <v>38</v>
      </c>
      <c r="M155">
        <v>345</v>
      </c>
      <c r="N155">
        <v>100</v>
      </c>
      <c r="O155" s="176">
        <v>44</v>
      </c>
    </row>
    <row r="156" spans="1:15" ht="15">
      <c r="A156" s="323" t="s">
        <v>321</v>
      </c>
      <c r="B156" s="173">
        <v>108</v>
      </c>
      <c r="C156" s="323" t="s">
        <v>193</v>
      </c>
      <c r="D156">
        <v>230</v>
      </c>
      <c r="E156">
        <v>0</v>
      </c>
      <c r="F156" s="176">
        <v>46</v>
      </c>
      <c r="G156" s="2">
        <v>0.902</v>
      </c>
      <c r="H156" s="2">
        <v>0</v>
      </c>
      <c r="I156" s="179">
        <v>0.1804</v>
      </c>
      <c r="J156" s="1" t="str">
        <f t="shared" si="7"/>
        <v>E6</v>
      </c>
      <c r="K156" s="1" t="str">
        <f t="shared" si="8"/>
        <v>00</v>
      </c>
      <c r="L156" s="180" t="str">
        <f t="shared" si="9"/>
        <v>2E</v>
      </c>
      <c r="M156">
        <v>348</v>
      </c>
      <c r="N156">
        <v>100</v>
      </c>
      <c r="O156" s="176">
        <v>45</v>
      </c>
    </row>
    <row r="157" spans="1:15" ht="15">
      <c r="A157" s="324" t="s">
        <v>322</v>
      </c>
      <c r="B157" s="174">
        <v>109</v>
      </c>
      <c r="C157" s="324" t="s">
        <v>194</v>
      </c>
      <c r="D157">
        <v>235</v>
      </c>
      <c r="E157">
        <v>0</v>
      </c>
      <c r="F157" s="176">
        <v>38</v>
      </c>
      <c r="G157" s="2">
        <v>0.9216</v>
      </c>
      <c r="H157" s="2">
        <v>0</v>
      </c>
      <c r="I157" s="179">
        <v>0.149</v>
      </c>
      <c r="J157" s="1" t="str">
        <f t="shared" si="7"/>
        <v>EB</v>
      </c>
      <c r="K157" s="1" t="str">
        <f t="shared" si="8"/>
        <v>00</v>
      </c>
      <c r="L157" s="180" t="str">
        <f t="shared" si="9"/>
        <v>26</v>
      </c>
      <c r="M157">
        <v>350</v>
      </c>
      <c r="N157">
        <v>100</v>
      </c>
      <c r="O157" s="176">
        <v>46</v>
      </c>
    </row>
    <row r="158" spans="1:15" ht="15">
      <c r="A158" s="325" t="s">
        <v>323</v>
      </c>
      <c r="B158" s="175">
        <v>110</v>
      </c>
      <c r="C158" s="325" t="s">
        <v>332</v>
      </c>
      <c r="D158">
        <v>255</v>
      </c>
      <c r="E158">
        <v>20</v>
      </c>
      <c r="F158" s="176">
        <v>147</v>
      </c>
      <c r="G158" s="2">
        <v>1</v>
      </c>
      <c r="H158" s="2">
        <v>0.0784</v>
      </c>
      <c r="I158" s="179">
        <v>0.5765</v>
      </c>
      <c r="J158" s="1" t="str">
        <f t="shared" si="7"/>
        <v>FF</v>
      </c>
      <c r="K158" s="1" t="str">
        <f t="shared" si="8"/>
        <v>14</v>
      </c>
      <c r="L158" s="180" t="str">
        <f t="shared" si="9"/>
        <v>93</v>
      </c>
      <c r="M158">
        <v>328</v>
      </c>
      <c r="N158">
        <v>100</v>
      </c>
      <c r="O158" s="176">
        <v>54</v>
      </c>
    </row>
    <row r="159" spans="1:15" ht="15">
      <c r="A159" s="325" t="s">
        <v>324</v>
      </c>
      <c r="B159" s="175">
        <v>111</v>
      </c>
      <c r="C159" s="325" t="s">
        <v>333</v>
      </c>
      <c r="D159">
        <v>255</v>
      </c>
      <c r="E159">
        <v>20</v>
      </c>
      <c r="F159" s="176">
        <v>147</v>
      </c>
      <c r="G159" s="2">
        <v>1</v>
      </c>
      <c r="H159" s="2">
        <v>0.0784</v>
      </c>
      <c r="I159" s="179">
        <v>0.5765</v>
      </c>
      <c r="J159" s="1" t="str">
        <f t="shared" si="7"/>
        <v>FF</v>
      </c>
      <c r="K159" s="1" t="str">
        <f t="shared" si="8"/>
        <v>14</v>
      </c>
      <c r="L159" s="180" t="str">
        <f t="shared" si="9"/>
        <v>93</v>
      </c>
      <c r="M159">
        <v>328</v>
      </c>
      <c r="N159">
        <v>100</v>
      </c>
      <c r="O159" s="176">
        <v>54</v>
      </c>
    </row>
    <row r="160" spans="1:15" ht="15">
      <c r="A160" s="325" t="s">
        <v>325</v>
      </c>
      <c r="B160" s="175">
        <v>112</v>
      </c>
      <c r="C160" s="325" t="s">
        <v>334</v>
      </c>
      <c r="D160">
        <v>255</v>
      </c>
      <c r="E160">
        <v>20</v>
      </c>
      <c r="F160" s="176">
        <v>147</v>
      </c>
      <c r="G160" s="2">
        <v>1</v>
      </c>
      <c r="H160" s="2">
        <v>0.0784</v>
      </c>
      <c r="I160" s="179">
        <v>0.5765</v>
      </c>
      <c r="J160" s="1" t="str">
        <f t="shared" si="7"/>
        <v>FF</v>
      </c>
      <c r="K160" s="1" t="str">
        <f t="shared" si="8"/>
        <v>14</v>
      </c>
      <c r="L160" s="180" t="str">
        <f t="shared" si="9"/>
        <v>93</v>
      </c>
      <c r="M160">
        <v>328</v>
      </c>
      <c r="N160">
        <v>100</v>
      </c>
      <c r="O160" s="176">
        <v>54</v>
      </c>
    </row>
    <row r="161" spans="1:15" ht="15">
      <c r="A161" s="325" t="s">
        <v>326</v>
      </c>
      <c r="B161" s="175">
        <v>113</v>
      </c>
      <c r="C161" s="325" t="s">
        <v>335</v>
      </c>
      <c r="D161">
        <v>255</v>
      </c>
      <c r="E161">
        <v>20</v>
      </c>
      <c r="F161" s="176">
        <v>147</v>
      </c>
      <c r="G161" s="2">
        <v>1</v>
      </c>
      <c r="H161" s="2">
        <v>0.0784</v>
      </c>
      <c r="I161" s="179">
        <v>0.5765</v>
      </c>
      <c r="J161" s="1" t="str">
        <f t="shared" si="7"/>
        <v>FF</v>
      </c>
      <c r="K161" s="1" t="str">
        <f t="shared" si="8"/>
        <v>14</v>
      </c>
      <c r="L161" s="180" t="str">
        <f t="shared" si="9"/>
        <v>93</v>
      </c>
      <c r="M161">
        <v>328</v>
      </c>
      <c r="N161">
        <v>100</v>
      </c>
      <c r="O161" s="176">
        <v>54</v>
      </c>
    </row>
    <row r="162" spans="1:15" ht="15">
      <c r="A162" s="325" t="s">
        <v>327</v>
      </c>
      <c r="B162" s="175">
        <v>114</v>
      </c>
      <c r="C162" s="325" t="s">
        <v>336</v>
      </c>
      <c r="D162">
        <v>255</v>
      </c>
      <c r="E162">
        <v>20</v>
      </c>
      <c r="F162" s="176">
        <v>147</v>
      </c>
      <c r="G162" s="2">
        <v>1</v>
      </c>
      <c r="H162" s="2">
        <v>0.0784</v>
      </c>
      <c r="I162" s="179">
        <v>0.5765</v>
      </c>
      <c r="J162" s="1" t="str">
        <f t="shared" si="7"/>
        <v>FF</v>
      </c>
      <c r="K162" s="1" t="str">
        <f t="shared" si="8"/>
        <v>14</v>
      </c>
      <c r="L162" s="180" t="str">
        <f t="shared" si="9"/>
        <v>93</v>
      </c>
      <c r="M162">
        <v>328</v>
      </c>
      <c r="N162">
        <v>100</v>
      </c>
      <c r="O162" s="176">
        <v>54</v>
      </c>
    </row>
    <row r="163" spans="1:15" ht="15">
      <c r="A163" s="325" t="s">
        <v>328</v>
      </c>
      <c r="B163" s="175">
        <v>115</v>
      </c>
      <c r="C163" s="325" t="s">
        <v>337</v>
      </c>
      <c r="D163">
        <v>255</v>
      </c>
      <c r="E163">
        <v>20</v>
      </c>
      <c r="F163" s="176">
        <v>147</v>
      </c>
      <c r="G163" s="2">
        <v>1</v>
      </c>
      <c r="H163" s="2">
        <v>0.0784</v>
      </c>
      <c r="I163" s="179">
        <v>0.5765</v>
      </c>
      <c r="J163" s="1" t="str">
        <f t="shared" si="7"/>
        <v>FF</v>
      </c>
      <c r="K163" s="1" t="str">
        <f t="shared" si="8"/>
        <v>14</v>
      </c>
      <c r="L163" s="180" t="str">
        <f t="shared" si="9"/>
        <v>93</v>
      </c>
      <c r="M163">
        <v>328</v>
      </c>
      <c r="N163">
        <v>100</v>
      </c>
      <c r="O163" s="176">
        <v>54</v>
      </c>
    </row>
    <row r="164" spans="1:15" ht="15">
      <c r="A164" s="325" t="s">
        <v>329</v>
      </c>
      <c r="B164" s="175">
        <v>116</v>
      </c>
      <c r="C164" s="325" t="s">
        <v>338</v>
      </c>
      <c r="D164">
        <v>255</v>
      </c>
      <c r="E164">
        <v>20</v>
      </c>
      <c r="F164" s="176">
        <v>147</v>
      </c>
      <c r="G164" s="2">
        <v>1</v>
      </c>
      <c r="H164" s="2">
        <v>0.0784</v>
      </c>
      <c r="I164" s="179">
        <v>0.5765</v>
      </c>
      <c r="J164" s="1" t="str">
        <f t="shared" si="7"/>
        <v>FF</v>
      </c>
      <c r="K164" s="1" t="str">
        <f t="shared" si="8"/>
        <v>14</v>
      </c>
      <c r="L164" s="180" t="str">
        <f t="shared" si="9"/>
        <v>93</v>
      </c>
      <c r="M164">
        <v>328</v>
      </c>
      <c r="N164">
        <v>100</v>
      </c>
      <c r="O164" s="176">
        <v>54</v>
      </c>
    </row>
    <row r="165" spans="1:15" ht="15">
      <c r="A165" s="325" t="s">
        <v>330</v>
      </c>
      <c r="B165" s="175">
        <v>117</v>
      </c>
      <c r="C165" s="325" t="s">
        <v>339</v>
      </c>
      <c r="D165">
        <v>255</v>
      </c>
      <c r="E165">
        <v>20</v>
      </c>
      <c r="F165" s="176">
        <v>147</v>
      </c>
      <c r="G165" s="2">
        <v>1</v>
      </c>
      <c r="H165" s="2">
        <v>0.0784</v>
      </c>
      <c r="I165" s="179">
        <v>0.5765</v>
      </c>
      <c r="J165" s="1" t="str">
        <f t="shared" si="7"/>
        <v>FF</v>
      </c>
      <c r="K165" s="1" t="str">
        <f t="shared" si="8"/>
        <v>14</v>
      </c>
      <c r="L165" s="180" t="str">
        <f t="shared" si="9"/>
        <v>93</v>
      </c>
      <c r="M165">
        <v>328</v>
      </c>
      <c r="N165">
        <v>100</v>
      </c>
      <c r="O165" s="176">
        <v>54</v>
      </c>
    </row>
    <row r="166" spans="1:15" ht="15">
      <c r="A166" s="325" t="s">
        <v>331</v>
      </c>
      <c r="B166" s="175">
        <v>118</v>
      </c>
      <c r="C166" s="325" t="s">
        <v>340</v>
      </c>
      <c r="D166">
        <v>255</v>
      </c>
      <c r="E166">
        <v>20</v>
      </c>
      <c r="F166" s="176">
        <v>147</v>
      </c>
      <c r="G166" s="2">
        <v>1</v>
      </c>
      <c r="H166" s="2">
        <v>0.0784</v>
      </c>
      <c r="I166" s="179">
        <v>0.5765</v>
      </c>
      <c r="J166" s="1" t="str">
        <f t="shared" si="7"/>
        <v>FF</v>
      </c>
      <c r="K166" s="1" t="str">
        <f t="shared" si="8"/>
        <v>14</v>
      </c>
      <c r="L166" s="180" t="str">
        <f t="shared" si="9"/>
        <v>93</v>
      </c>
      <c r="M166">
        <v>328</v>
      </c>
      <c r="N166">
        <v>100</v>
      </c>
      <c r="O166" s="176">
        <v>54</v>
      </c>
    </row>
    <row r="167" spans="7:12" ht="15">
      <c r="G167" s="2"/>
      <c r="H167" s="2"/>
      <c r="I167" s="179"/>
      <c r="K167" s="1"/>
      <c r="L167" s="180"/>
    </row>
    <row r="168" spans="1:12" ht="15">
      <c r="A168" s="383" t="s">
        <v>206</v>
      </c>
      <c r="B168" s="383"/>
      <c r="C168" s="383"/>
      <c r="G168" s="2"/>
      <c r="H168" s="2"/>
      <c r="I168" s="179"/>
      <c r="K168" s="1"/>
      <c r="L168" s="180"/>
    </row>
    <row r="169" spans="1:15" ht="15">
      <c r="A169" s="326" t="s">
        <v>212</v>
      </c>
      <c r="B169" s="60"/>
      <c r="C169" s="326" t="s">
        <v>210</v>
      </c>
      <c r="D169">
        <v>255</v>
      </c>
      <c r="E169">
        <v>255</v>
      </c>
      <c r="F169" s="176">
        <v>192</v>
      </c>
      <c r="G169" s="2">
        <v>1</v>
      </c>
      <c r="H169" s="2">
        <v>1</v>
      </c>
      <c r="I169" s="179">
        <v>0.7529</v>
      </c>
      <c r="J169" s="1" t="str">
        <f t="shared" si="7"/>
        <v>FF</v>
      </c>
      <c r="K169" s="1" t="str">
        <f t="shared" si="8"/>
        <v>FF</v>
      </c>
      <c r="L169" s="180" t="str">
        <f t="shared" si="9"/>
        <v>C0</v>
      </c>
      <c r="M169">
        <v>315</v>
      </c>
      <c r="N169">
        <v>100</v>
      </c>
      <c r="O169" s="176">
        <v>50</v>
      </c>
    </row>
    <row r="170" spans="1:15" ht="15">
      <c r="A170" s="327" t="s">
        <v>213</v>
      </c>
      <c r="B170" s="61"/>
      <c r="C170" s="327" t="s">
        <v>211</v>
      </c>
      <c r="D170">
        <v>255</v>
      </c>
      <c r="E170">
        <v>255</v>
      </c>
      <c r="F170" s="176">
        <v>160</v>
      </c>
      <c r="G170" s="2">
        <v>1</v>
      </c>
      <c r="H170" s="2">
        <v>1</v>
      </c>
      <c r="I170" s="179">
        <v>0.6275</v>
      </c>
      <c r="J170" s="1" t="str">
        <f t="shared" si="7"/>
        <v>FF</v>
      </c>
      <c r="K170" s="1" t="str">
        <f t="shared" si="8"/>
        <v>FF</v>
      </c>
      <c r="L170" s="180" t="str">
        <f t="shared" si="9"/>
        <v>A0</v>
      </c>
      <c r="M170">
        <v>60</v>
      </c>
      <c r="N170">
        <v>100</v>
      </c>
      <c r="O170" s="176">
        <v>81</v>
      </c>
    </row>
    <row r="171" spans="1:15" ht="15">
      <c r="A171" s="328" t="s">
        <v>382</v>
      </c>
      <c r="B171" s="62"/>
      <c r="C171" s="328" t="s">
        <v>207</v>
      </c>
      <c r="D171">
        <v>80</v>
      </c>
      <c r="E171">
        <v>80</v>
      </c>
      <c r="F171" s="176">
        <v>80</v>
      </c>
      <c r="G171" s="2">
        <v>0.3137</v>
      </c>
      <c r="H171" s="2">
        <v>0.3137</v>
      </c>
      <c r="I171" s="179">
        <v>0.3137</v>
      </c>
      <c r="J171" s="1" t="str">
        <f t="shared" si="7"/>
        <v>50</v>
      </c>
      <c r="K171" s="1" t="str">
        <f t="shared" si="8"/>
        <v>50</v>
      </c>
      <c r="L171" s="180" t="str">
        <f t="shared" si="9"/>
        <v>50</v>
      </c>
      <c r="M171">
        <v>0</v>
      </c>
      <c r="N171">
        <v>0</v>
      </c>
      <c r="O171" s="176">
        <v>31</v>
      </c>
    </row>
    <row r="172" spans="1:15" ht="15">
      <c r="A172" s="329" t="s">
        <v>383</v>
      </c>
      <c r="B172" s="63"/>
      <c r="C172" s="329" t="s">
        <v>208</v>
      </c>
      <c r="D172">
        <v>64</v>
      </c>
      <c r="E172">
        <v>64</v>
      </c>
      <c r="F172" s="176">
        <v>64</v>
      </c>
      <c r="G172" s="2">
        <v>0.251</v>
      </c>
      <c r="H172" s="2">
        <v>0.251</v>
      </c>
      <c r="I172" s="179">
        <v>0.251</v>
      </c>
      <c r="J172" s="1" t="str">
        <f t="shared" si="7"/>
        <v>40</v>
      </c>
      <c r="K172" s="1" t="str">
        <f t="shared" si="8"/>
        <v>40</v>
      </c>
      <c r="L172" s="180" t="str">
        <f t="shared" si="9"/>
        <v>40</v>
      </c>
      <c r="M172">
        <v>0</v>
      </c>
      <c r="N172">
        <v>0</v>
      </c>
      <c r="O172" s="176">
        <v>25</v>
      </c>
    </row>
    <row r="173" spans="1:15" ht="15">
      <c r="A173" s="330" t="s">
        <v>384</v>
      </c>
      <c r="B173" s="64"/>
      <c r="C173" s="330" t="s">
        <v>209</v>
      </c>
      <c r="D173">
        <v>16</v>
      </c>
      <c r="E173">
        <v>80</v>
      </c>
      <c r="F173" s="176">
        <v>80</v>
      </c>
      <c r="G173" s="2">
        <v>0.0627</v>
      </c>
      <c r="H173" s="2">
        <v>0.3137</v>
      </c>
      <c r="I173" s="179">
        <v>0.3137</v>
      </c>
      <c r="J173" s="1" t="str">
        <f t="shared" si="7"/>
        <v>10</v>
      </c>
      <c r="K173" s="1" t="str">
        <f t="shared" si="8"/>
        <v>50</v>
      </c>
      <c r="L173" s="180" t="str">
        <f t="shared" si="9"/>
        <v>50</v>
      </c>
      <c r="M173">
        <v>180</v>
      </c>
      <c r="N173">
        <v>67</v>
      </c>
      <c r="O173" s="176">
        <v>19</v>
      </c>
    </row>
    <row r="174" spans="7:12" ht="15">
      <c r="G174" s="2"/>
      <c r="H174" s="2"/>
      <c r="I174" s="179"/>
      <c r="K174" s="1"/>
      <c r="L174" s="180"/>
    </row>
    <row r="175" spans="1:12" ht="15">
      <c r="A175" s="383" t="s">
        <v>205</v>
      </c>
      <c r="B175" s="383"/>
      <c r="C175" s="383"/>
      <c r="G175" s="2"/>
      <c r="H175" s="2"/>
      <c r="I175" s="179"/>
      <c r="K175" s="1"/>
      <c r="L175" s="180"/>
    </row>
    <row r="176" spans="1:15" ht="15">
      <c r="A176" s="331" t="s">
        <v>197</v>
      </c>
      <c r="B176" s="37"/>
      <c r="C176" s="331"/>
      <c r="D176">
        <v>255</v>
      </c>
      <c r="E176">
        <v>0</v>
      </c>
      <c r="F176" s="176">
        <v>128</v>
      </c>
      <c r="G176" s="2">
        <v>1</v>
      </c>
      <c r="H176" s="2">
        <v>0</v>
      </c>
      <c r="I176" s="179">
        <v>0.502</v>
      </c>
      <c r="J176" s="1" t="str">
        <f t="shared" si="7"/>
        <v>FF</v>
      </c>
      <c r="K176" s="1" t="str">
        <f t="shared" si="8"/>
        <v>00</v>
      </c>
      <c r="L176" s="180" t="str">
        <f t="shared" si="9"/>
        <v>80</v>
      </c>
      <c r="M176">
        <v>330</v>
      </c>
      <c r="N176">
        <v>100</v>
      </c>
      <c r="O176" s="176">
        <v>50</v>
      </c>
    </row>
    <row r="177" spans="1:15" ht="15">
      <c r="A177" s="332" t="s">
        <v>198</v>
      </c>
      <c r="B177" s="38"/>
      <c r="C177" s="332"/>
      <c r="D177">
        <v>160</v>
      </c>
      <c r="E177">
        <v>0</v>
      </c>
      <c r="F177" s="176">
        <v>128</v>
      </c>
      <c r="G177" s="2">
        <v>0.6275</v>
      </c>
      <c r="H177" s="2">
        <v>0</v>
      </c>
      <c r="I177" s="179">
        <v>0.502</v>
      </c>
      <c r="J177" s="1" t="str">
        <f t="shared" si="7"/>
        <v>A0</v>
      </c>
      <c r="K177" s="1" t="str">
        <f t="shared" si="8"/>
        <v>00</v>
      </c>
      <c r="L177" s="180" t="str">
        <f t="shared" si="9"/>
        <v>80</v>
      </c>
      <c r="M177">
        <v>312</v>
      </c>
      <c r="N177">
        <v>100</v>
      </c>
      <c r="O177" s="176">
        <v>31</v>
      </c>
    </row>
    <row r="178" spans="1:15" ht="15">
      <c r="A178" s="333" t="s">
        <v>199</v>
      </c>
      <c r="B178" s="39"/>
      <c r="C178" s="333"/>
      <c r="D178">
        <v>96</v>
      </c>
      <c r="E178">
        <v>0</v>
      </c>
      <c r="F178" s="176">
        <v>128</v>
      </c>
      <c r="G178" s="2">
        <v>0.3765</v>
      </c>
      <c r="H178" s="2">
        <v>0</v>
      </c>
      <c r="I178" s="179">
        <v>0.502</v>
      </c>
      <c r="J178" s="1" t="str">
        <f t="shared" si="7"/>
        <v>60</v>
      </c>
      <c r="K178" s="1" t="str">
        <f t="shared" si="8"/>
        <v>00</v>
      </c>
      <c r="L178" s="180" t="str">
        <f t="shared" si="9"/>
        <v>80</v>
      </c>
      <c r="M178">
        <v>285</v>
      </c>
      <c r="N178">
        <v>100</v>
      </c>
      <c r="O178" s="176">
        <v>25</v>
      </c>
    </row>
    <row r="179" spans="1:15" ht="15">
      <c r="A179" s="334" t="s">
        <v>200</v>
      </c>
      <c r="B179" s="40"/>
      <c r="C179" s="334"/>
      <c r="D179">
        <v>255</v>
      </c>
      <c r="E179">
        <v>200</v>
      </c>
      <c r="F179" s="176">
        <v>0</v>
      </c>
      <c r="G179" s="2">
        <v>1</v>
      </c>
      <c r="H179" s="2">
        <v>0.7843</v>
      </c>
      <c r="I179" s="179">
        <v>0</v>
      </c>
      <c r="J179" s="1" t="str">
        <f t="shared" si="7"/>
        <v>FF</v>
      </c>
      <c r="K179" s="1" t="str">
        <f t="shared" si="8"/>
        <v>C8</v>
      </c>
      <c r="L179" s="180" t="str">
        <f t="shared" si="9"/>
        <v>00</v>
      </c>
      <c r="M179">
        <v>47</v>
      </c>
      <c r="N179">
        <v>100</v>
      </c>
      <c r="O179" s="176">
        <v>50</v>
      </c>
    </row>
    <row r="180" spans="1:15" ht="15">
      <c r="A180" s="335" t="s">
        <v>201</v>
      </c>
      <c r="B180" s="41"/>
      <c r="C180" s="335"/>
      <c r="D180">
        <v>96</v>
      </c>
      <c r="E180">
        <v>128</v>
      </c>
      <c r="F180" s="176">
        <v>255</v>
      </c>
      <c r="G180" s="2">
        <v>0.3765</v>
      </c>
      <c r="H180" s="2">
        <v>0.502</v>
      </c>
      <c r="I180" s="179">
        <v>1</v>
      </c>
      <c r="J180" s="1" t="str">
        <f t="shared" si="7"/>
        <v>60</v>
      </c>
      <c r="K180" s="1" t="str">
        <f t="shared" si="8"/>
        <v>80</v>
      </c>
      <c r="L180" s="180" t="str">
        <f t="shared" si="9"/>
        <v>FF</v>
      </c>
      <c r="M180">
        <v>228</v>
      </c>
      <c r="N180">
        <v>100</v>
      </c>
      <c r="O180" s="176">
        <v>69</v>
      </c>
    </row>
    <row r="181" spans="1:15" ht="15">
      <c r="A181" s="336" t="s">
        <v>202</v>
      </c>
      <c r="B181" s="42"/>
      <c r="C181" s="336"/>
      <c r="D181">
        <v>174</v>
      </c>
      <c r="E181">
        <v>0</v>
      </c>
      <c r="F181" s="176">
        <v>254</v>
      </c>
      <c r="G181" s="2">
        <v>0.6824</v>
      </c>
      <c r="H181" s="2">
        <v>0</v>
      </c>
      <c r="I181" s="179">
        <v>0.9961</v>
      </c>
      <c r="J181" s="1" t="str">
        <f t="shared" si="7"/>
        <v>AE</v>
      </c>
      <c r="K181" s="1" t="str">
        <f t="shared" si="8"/>
        <v>00</v>
      </c>
      <c r="L181" s="180" t="str">
        <f t="shared" si="9"/>
        <v>FE</v>
      </c>
      <c r="M181">
        <v>281</v>
      </c>
      <c r="N181">
        <v>100</v>
      </c>
      <c r="O181" s="176">
        <v>50</v>
      </c>
    </row>
    <row r="182" spans="1:15" ht="15">
      <c r="A182" s="337" t="s">
        <v>203</v>
      </c>
      <c r="B182" s="43"/>
      <c r="C182" s="337"/>
      <c r="D182">
        <v>253</v>
      </c>
      <c r="E182">
        <v>1</v>
      </c>
      <c r="F182" s="176">
        <v>98</v>
      </c>
      <c r="G182" s="2">
        <v>0.9922</v>
      </c>
      <c r="H182" s="2">
        <v>0.0039216</v>
      </c>
      <c r="I182" s="179">
        <v>0.3843</v>
      </c>
      <c r="J182" s="1" t="str">
        <f t="shared" si="7"/>
        <v>FD</v>
      </c>
      <c r="K182" s="1" t="str">
        <f t="shared" si="8"/>
        <v>01</v>
      </c>
      <c r="L182" s="180" t="str">
        <f t="shared" si="9"/>
        <v>62</v>
      </c>
      <c r="M182">
        <v>337</v>
      </c>
      <c r="N182">
        <v>99</v>
      </c>
      <c r="O182" s="176">
        <v>50</v>
      </c>
    </row>
    <row r="183" spans="1:15" ht="15">
      <c r="A183" s="338" t="s">
        <v>204</v>
      </c>
      <c r="B183" s="44"/>
      <c r="C183" s="338"/>
      <c r="D183">
        <v>166</v>
      </c>
      <c r="E183">
        <v>166</v>
      </c>
      <c r="F183" s="176">
        <v>250</v>
      </c>
      <c r="G183" s="2">
        <v>0.651</v>
      </c>
      <c r="H183" s="2">
        <v>0.651</v>
      </c>
      <c r="I183" s="179">
        <v>0.9804</v>
      </c>
      <c r="J183" s="1" t="str">
        <f t="shared" si="7"/>
        <v>A6</v>
      </c>
      <c r="K183" s="1" t="str">
        <f t="shared" si="8"/>
        <v>A6</v>
      </c>
      <c r="L183" s="180" t="str">
        <f t="shared" si="9"/>
        <v>FA</v>
      </c>
      <c r="M183">
        <v>240</v>
      </c>
      <c r="N183">
        <v>89</v>
      </c>
      <c r="O183" s="176">
        <v>82</v>
      </c>
    </row>
    <row r="184" spans="1:15" ht="15">
      <c r="A184" s="339" t="s">
        <v>387</v>
      </c>
      <c r="B184" s="45"/>
      <c r="C184" s="339"/>
      <c r="D184">
        <v>128</v>
      </c>
      <c r="E184">
        <v>128</v>
      </c>
      <c r="F184" s="176">
        <v>128</v>
      </c>
      <c r="G184" s="2">
        <v>0.502</v>
      </c>
      <c r="H184" s="2">
        <v>0.502</v>
      </c>
      <c r="I184" s="179">
        <v>0.502</v>
      </c>
      <c r="J184" s="1" t="str">
        <f t="shared" si="7"/>
        <v>80</v>
      </c>
      <c r="K184" s="1" t="str">
        <f t="shared" si="8"/>
        <v>80</v>
      </c>
      <c r="L184" s="180" t="str">
        <f t="shared" si="9"/>
        <v>80</v>
      </c>
      <c r="M184">
        <v>0</v>
      </c>
      <c r="N184">
        <v>0</v>
      </c>
      <c r="O184" s="176">
        <v>50</v>
      </c>
    </row>
    <row r="185" spans="11:12" ht="17.25" customHeight="1">
      <c r="K185" s="1"/>
      <c r="L185" s="180"/>
    </row>
    <row r="186" spans="1:12" ht="15">
      <c r="A186" s="384" t="s">
        <v>363</v>
      </c>
      <c r="B186" s="384"/>
      <c r="C186" s="384"/>
      <c r="K186" s="1"/>
      <c r="L186" s="180"/>
    </row>
    <row r="187" spans="1:15" ht="15">
      <c r="A187" s="340" t="s">
        <v>353</v>
      </c>
      <c r="B187" s="46" t="s">
        <v>354</v>
      </c>
      <c r="C187" s="340"/>
      <c r="D187">
        <v>79</v>
      </c>
      <c r="E187">
        <v>129</v>
      </c>
      <c r="F187" s="176">
        <v>189</v>
      </c>
      <c r="G187" s="2">
        <f>D187/255</f>
        <v>0.30980392156862746</v>
      </c>
      <c r="H187" s="2">
        <f aca="true" t="shared" si="10" ref="H187:I200">E187/255</f>
        <v>0.5058823529411764</v>
      </c>
      <c r="I187" s="179">
        <f t="shared" si="10"/>
        <v>0.7411764705882353</v>
      </c>
      <c r="J187" s="1" t="str">
        <f t="shared" si="7"/>
        <v>4F</v>
      </c>
      <c r="K187" s="1" t="str">
        <f t="shared" si="8"/>
        <v>81</v>
      </c>
      <c r="L187" s="180" t="str">
        <f t="shared" si="9"/>
        <v>BD</v>
      </c>
      <c r="M187">
        <v>213</v>
      </c>
      <c r="N187">
        <v>45</v>
      </c>
      <c r="O187" s="176">
        <v>53</v>
      </c>
    </row>
    <row r="188" spans="1:15" ht="15">
      <c r="A188" s="341" t="s">
        <v>355</v>
      </c>
      <c r="B188" s="47" t="s">
        <v>356</v>
      </c>
      <c r="C188" s="341"/>
      <c r="D188">
        <v>250</v>
      </c>
      <c r="E188">
        <v>100</v>
      </c>
      <c r="F188" s="176">
        <v>0</v>
      </c>
      <c r="G188" s="2">
        <f aca="true" t="shared" si="11" ref="G188:G200">D188/255</f>
        <v>0.9803921568627451</v>
      </c>
      <c r="H188" s="2">
        <f t="shared" si="10"/>
        <v>0.39215686274509803</v>
      </c>
      <c r="I188" s="179">
        <f t="shared" si="10"/>
        <v>0</v>
      </c>
      <c r="J188" s="1" t="str">
        <f t="shared" si="7"/>
        <v>FA</v>
      </c>
      <c r="K188" s="1" t="str">
        <f t="shared" si="8"/>
        <v>64</v>
      </c>
      <c r="L188" s="180" t="str">
        <f t="shared" si="9"/>
        <v>00</v>
      </c>
      <c r="M188">
        <v>24</v>
      </c>
      <c r="N188">
        <v>100</v>
      </c>
      <c r="O188" s="176">
        <v>49</v>
      </c>
    </row>
    <row r="189" spans="1:15" ht="15">
      <c r="A189" s="342" t="s">
        <v>357</v>
      </c>
      <c r="B189" s="48" t="s">
        <v>358</v>
      </c>
      <c r="C189" s="342"/>
      <c r="D189">
        <v>0</v>
      </c>
      <c r="E189">
        <v>0</v>
      </c>
      <c r="F189" s="176">
        <v>250</v>
      </c>
      <c r="G189" s="2">
        <f t="shared" si="11"/>
        <v>0</v>
      </c>
      <c r="H189" s="2">
        <f t="shared" si="10"/>
        <v>0</v>
      </c>
      <c r="I189" s="179">
        <f t="shared" si="10"/>
        <v>0.9803921568627451</v>
      </c>
      <c r="J189" s="1" t="str">
        <f t="shared" si="7"/>
        <v>00</v>
      </c>
      <c r="K189" s="1" t="str">
        <f t="shared" si="8"/>
        <v>00</v>
      </c>
      <c r="L189" s="180" t="str">
        <f t="shared" si="9"/>
        <v>FA</v>
      </c>
      <c r="M189">
        <v>240</v>
      </c>
      <c r="N189">
        <v>100</v>
      </c>
      <c r="O189" s="176">
        <v>49</v>
      </c>
    </row>
    <row r="190" spans="1:15" ht="15">
      <c r="A190" s="343" t="s">
        <v>359</v>
      </c>
      <c r="B190" s="49" t="s">
        <v>360</v>
      </c>
      <c r="C190" s="343"/>
      <c r="D190">
        <v>0</v>
      </c>
      <c r="E190">
        <v>200</v>
      </c>
      <c r="F190" s="176">
        <v>50</v>
      </c>
      <c r="G190" s="2">
        <f t="shared" si="11"/>
        <v>0</v>
      </c>
      <c r="H190" s="2">
        <f t="shared" si="10"/>
        <v>0.7843137254901961</v>
      </c>
      <c r="I190" s="179">
        <f t="shared" si="10"/>
        <v>0.19607843137254902</v>
      </c>
      <c r="J190" s="1" t="str">
        <f t="shared" si="7"/>
        <v>00</v>
      </c>
      <c r="K190" s="1" t="str">
        <f t="shared" si="8"/>
        <v>C8</v>
      </c>
      <c r="L190" s="180" t="str">
        <f t="shared" si="9"/>
        <v>32</v>
      </c>
      <c r="M190">
        <v>135</v>
      </c>
      <c r="N190">
        <v>100</v>
      </c>
      <c r="O190" s="176">
        <v>39</v>
      </c>
    </row>
    <row r="191" spans="1:15" ht="15">
      <c r="A191" s="344" t="s">
        <v>361</v>
      </c>
      <c r="B191" s="50" t="s">
        <v>362</v>
      </c>
      <c r="C191" s="344"/>
      <c r="D191">
        <v>255</v>
      </c>
      <c r="E191">
        <v>153</v>
      </c>
      <c r="F191" s="176">
        <v>255</v>
      </c>
      <c r="G191" s="2">
        <f t="shared" si="11"/>
        <v>1</v>
      </c>
      <c r="H191" s="2">
        <f t="shared" si="10"/>
        <v>0.6</v>
      </c>
      <c r="I191" s="179">
        <f t="shared" si="10"/>
        <v>1</v>
      </c>
      <c r="J191" s="1" t="str">
        <f t="shared" si="7"/>
        <v>FF</v>
      </c>
      <c r="K191" s="1" t="str">
        <f t="shared" si="8"/>
        <v>99</v>
      </c>
      <c r="L191" s="180" t="str">
        <f t="shared" si="9"/>
        <v>FF</v>
      </c>
      <c r="M191">
        <v>300</v>
      </c>
      <c r="N191">
        <v>100</v>
      </c>
      <c r="O191" s="176">
        <v>80</v>
      </c>
    </row>
    <row r="192" spans="1:15" ht="15">
      <c r="A192" s="345" t="s">
        <v>364</v>
      </c>
      <c r="B192" s="51" t="s">
        <v>365</v>
      </c>
      <c r="C192" s="345"/>
      <c r="D192">
        <v>150</v>
      </c>
      <c r="E192">
        <v>100</v>
      </c>
      <c r="F192" s="176">
        <v>50</v>
      </c>
      <c r="G192" s="2">
        <f t="shared" si="11"/>
        <v>0.5882352941176471</v>
      </c>
      <c r="H192" s="2">
        <f t="shared" si="10"/>
        <v>0.39215686274509803</v>
      </c>
      <c r="I192" s="179">
        <f t="shared" si="10"/>
        <v>0.19607843137254902</v>
      </c>
      <c r="J192" s="1" t="str">
        <f t="shared" si="7"/>
        <v>96</v>
      </c>
      <c r="K192" s="1" t="str">
        <f t="shared" si="8"/>
        <v>64</v>
      </c>
      <c r="L192" s="180" t="str">
        <f t="shared" si="9"/>
        <v>32</v>
      </c>
      <c r="M192">
        <v>30</v>
      </c>
      <c r="N192">
        <v>50</v>
      </c>
      <c r="O192" s="176">
        <v>39</v>
      </c>
    </row>
    <row r="193" spans="1:15" ht="15">
      <c r="A193" s="211" t="s">
        <v>366</v>
      </c>
      <c r="B193" s="7" t="s">
        <v>367</v>
      </c>
      <c r="C193" s="211"/>
      <c r="D193">
        <v>255</v>
      </c>
      <c r="E193">
        <v>255</v>
      </c>
      <c r="F193" s="176">
        <v>0</v>
      </c>
      <c r="G193" s="2">
        <f t="shared" si="11"/>
        <v>1</v>
      </c>
      <c r="H193" s="2">
        <f t="shared" si="10"/>
        <v>1</v>
      </c>
      <c r="I193" s="179">
        <f t="shared" si="10"/>
        <v>0</v>
      </c>
      <c r="J193" s="1" t="str">
        <f t="shared" si="7"/>
        <v>FF</v>
      </c>
      <c r="K193" s="1" t="str">
        <f t="shared" si="8"/>
        <v>FF</v>
      </c>
      <c r="L193" s="180" t="str">
        <f t="shared" si="9"/>
        <v>00</v>
      </c>
      <c r="M193">
        <v>60</v>
      </c>
      <c r="N193">
        <v>100</v>
      </c>
      <c r="O193" s="176">
        <v>50</v>
      </c>
    </row>
    <row r="194" spans="1:15" ht="15">
      <c r="A194" s="393" t="s">
        <v>381</v>
      </c>
      <c r="B194" s="52" t="s">
        <v>378</v>
      </c>
      <c r="C194" s="346"/>
      <c r="D194" s="3">
        <v>142</v>
      </c>
      <c r="E194" s="3">
        <v>180</v>
      </c>
      <c r="F194" s="177">
        <v>227</v>
      </c>
      <c r="G194" s="2">
        <f t="shared" si="11"/>
        <v>0.5568627450980392</v>
      </c>
      <c r="H194" s="2">
        <f t="shared" si="10"/>
        <v>0.7058823529411765</v>
      </c>
      <c r="I194" s="179">
        <f t="shared" si="10"/>
        <v>0.8901960784313725</v>
      </c>
      <c r="J194" s="1" t="str">
        <f t="shared" si="7"/>
        <v>8E</v>
      </c>
      <c r="K194" s="1" t="str">
        <f t="shared" si="8"/>
        <v>B4</v>
      </c>
      <c r="L194" s="180" t="str">
        <f t="shared" si="9"/>
        <v>E3</v>
      </c>
      <c r="M194">
        <v>213</v>
      </c>
      <c r="N194">
        <v>60</v>
      </c>
      <c r="O194" s="176">
        <v>70</v>
      </c>
    </row>
    <row r="195" spans="1:15" ht="15">
      <c r="A195" s="347" t="s">
        <v>368</v>
      </c>
      <c r="B195" s="54" t="s">
        <v>369</v>
      </c>
      <c r="C195" s="347"/>
      <c r="D195" s="3">
        <v>250</v>
      </c>
      <c r="E195" s="3">
        <v>0</v>
      </c>
      <c r="F195" s="177">
        <v>0</v>
      </c>
      <c r="G195" s="2">
        <f t="shared" si="11"/>
        <v>0.9803921568627451</v>
      </c>
      <c r="H195" s="2">
        <f t="shared" si="10"/>
        <v>0</v>
      </c>
      <c r="I195" s="179">
        <f t="shared" si="10"/>
        <v>0</v>
      </c>
      <c r="J195" s="1" t="str">
        <f t="shared" si="7"/>
        <v>FA</v>
      </c>
      <c r="K195" s="1" t="str">
        <f t="shared" si="8"/>
        <v>00</v>
      </c>
      <c r="L195" s="180" t="str">
        <f t="shared" si="9"/>
        <v>00</v>
      </c>
      <c r="M195">
        <v>0</v>
      </c>
      <c r="N195">
        <v>100</v>
      </c>
      <c r="O195" s="176">
        <v>49</v>
      </c>
    </row>
    <row r="196" spans="1:15" ht="15">
      <c r="A196" s="348" t="s">
        <v>377</v>
      </c>
      <c r="B196" s="53" t="s">
        <v>371</v>
      </c>
      <c r="C196" s="348"/>
      <c r="D196" s="55">
        <v>125</v>
      </c>
      <c r="E196" s="55">
        <v>0</v>
      </c>
      <c r="F196" s="178">
        <v>125</v>
      </c>
      <c r="G196" s="2">
        <f t="shared" si="11"/>
        <v>0.49019607843137253</v>
      </c>
      <c r="H196" s="2">
        <f t="shared" si="10"/>
        <v>0</v>
      </c>
      <c r="I196" s="179">
        <f t="shared" si="10"/>
        <v>0.49019607843137253</v>
      </c>
      <c r="J196" s="1" t="str">
        <f aca="true" t="shared" si="12" ref="J196:L200">_XLL.DEZINHEX(D196,2)</f>
        <v>7D</v>
      </c>
      <c r="K196" s="1" t="str">
        <f t="shared" si="12"/>
        <v>00</v>
      </c>
      <c r="L196" s="180" t="str">
        <f t="shared" si="12"/>
        <v>7D</v>
      </c>
      <c r="M196">
        <v>300</v>
      </c>
      <c r="N196">
        <v>100</v>
      </c>
      <c r="O196" s="176">
        <v>25</v>
      </c>
    </row>
    <row r="197" spans="1:15" ht="15">
      <c r="A197" s="349" t="s">
        <v>370</v>
      </c>
      <c r="B197" s="57" t="s">
        <v>380</v>
      </c>
      <c r="C197" s="349"/>
      <c r="D197" s="3">
        <v>192</v>
      </c>
      <c r="E197" s="3">
        <v>0</v>
      </c>
      <c r="F197" s="177">
        <v>0</v>
      </c>
      <c r="G197" s="2">
        <f t="shared" si="11"/>
        <v>0.7529411764705882</v>
      </c>
      <c r="H197" s="2">
        <f t="shared" si="10"/>
        <v>0</v>
      </c>
      <c r="I197" s="179">
        <f t="shared" si="10"/>
        <v>0</v>
      </c>
      <c r="J197" s="1" t="str">
        <f t="shared" si="12"/>
        <v>C0</v>
      </c>
      <c r="K197" s="1" t="str">
        <f t="shared" si="12"/>
        <v>00</v>
      </c>
      <c r="L197" s="180" t="str">
        <f t="shared" si="12"/>
        <v>00</v>
      </c>
      <c r="M197">
        <v>0</v>
      </c>
      <c r="N197">
        <v>100</v>
      </c>
      <c r="O197" s="176">
        <v>38</v>
      </c>
    </row>
    <row r="198" spans="1:15" ht="15">
      <c r="A198" s="350" t="s">
        <v>372</v>
      </c>
      <c r="B198" s="58" t="s">
        <v>373</v>
      </c>
      <c r="C198" s="350"/>
      <c r="D198">
        <v>228</v>
      </c>
      <c r="E198">
        <v>108</v>
      </c>
      <c r="F198" s="176">
        <v>10</v>
      </c>
      <c r="G198" s="2">
        <f t="shared" si="11"/>
        <v>0.8941176470588236</v>
      </c>
      <c r="H198" s="2">
        <f t="shared" si="10"/>
        <v>0.4235294117647059</v>
      </c>
      <c r="I198" s="179">
        <f t="shared" si="10"/>
        <v>0.0392156862745098</v>
      </c>
      <c r="J198" s="1" t="str">
        <f t="shared" si="12"/>
        <v>E4</v>
      </c>
      <c r="K198" s="1" t="str">
        <f t="shared" si="12"/>
        <v>6C</v>
      </c>
      <c r="L198" s="180" t="str">
        <f t="shared" si="12"/>
        <v>0A</v>
      </c>
      <c r="M198">
        <v>27</v>
      </c>
      <c r="N198">
        <v>92</v>
      </c>
      <c r="O198" s="176">
        <v>47</v>
      </c>
    </row>
    <row r="199" spans="1:15" ht="15">
      <c r="A199" s="351" t="s">
        <v>374</v>
      </c>
      <c r="B199" s="59" t="s">
        <v>375</v>
      </c>
      <c r="C199" s="351"/>
      <c r="D199">
        <v>127</v>
      </c>
      <c r="E199">
        <v>127</v>
      </c>
      <c r="F199" s="176">
        <v>127</v>
      </c>
      <c r="G199" s="2">
        <f t="shared" si="11"/>
        <v>0.4980392156862745</v>
      </c>
      <c r="H199" s="2">
        <f t="shared" si="10"/>
        <v>0.4980392156862745</v>
      </c>
      <c r="I199" s="179">
        <f t="shared" si="10"/>
        <v>0.4980392156862745</v>
      </c>
      <c r="J199" s="1" t="str">
        <f t="shared" si="12"/>
        <v>7F</v>
      </c>
      <c r="K199" s="1" t="str">
        <f t="shared" si="12"/>
        <v>7F</v>
      </c>
      <c r="L199" s="180" t="str">
        <f t="shared" si="12"/>
        <v>7F</v>
      </c>
      <c r="M199">
        <v>0</v>
      </c>
      <c r="N199">
        <v>0</v>
      </c>
      <c r="O199" s="176">
        <v>50</v>
      </c>
    </row>
    <row r="200" spans="1:15" ht="15">
      <c r="A200" s="352" t="s">
        <v>379</v>
      </c>
      <c r="B200" s="56" t="s">
        <v>376</v>
      </c>
      <c r="C200" s="352"/>
      <c r="D200">
        <v>0</v>
      </c>
      <c r="E200">
        <v>32</v>
      </c>
      <c r="F200" s="176">
        <v>96</v>
      </c>
      <c r="G200" s="2">
        <f t="shared" si="11"/>
        <v>0</v>
      </c>
      <c r="H200" s="2">
        <f t="shared" si="10"/>
        <v>0.12549019607843137</v>
      </c>
      <c r="I200" s="179">
        <f t="shared" si="10"/>
        <v>0.3764705882352941</v>
      </c>
      <c r="J200" s="1" t="str">
        <f t="shared" si="12"/>
        <v>00</v>
      </c>
      <c r="K200" s="1" t="str">
        <f t="shared" si="12"/>
        <v>20</v>
      </c>
      <c r="L200" s="180" t="str">
        <f t="shared" si="12"/>
        <v>60</v>
      </c>
      <c r="M200">
        <v>220</v>
      </c>
      <c r="N200">
        <v>100</v>
      </c>
      <c r="O200" s="176">
        <v>19</v>
      </c>
    </row>
    <row r="201" ht="15">
      <c r="L201" s="180"/>
    </row>
    <row r="203" spans="1:15" ht="15">
      <c r="A203" s="387" t="s">
        <v>351</v>
      </c>
      <c r="B203" s="387"/>
      <c r="C203" s="387"/>
      <c r="D203" s="387"/>
      <c r="E203" s="387"/>
      <c r="F203" s="387"/>
      <c r="G203" s="387"/>
      <c r="H203" s="387"/>
      <c r="I203" s="387"/>
      <c r="J203" s="387"/>
      <c r="K203" s="387"/>
      <c r="L203" s="387"/>
      <c r="M203" s="387"/>
      <c r="N203" s="387"/>
      <c r="O203" s="388"/>
    </row>
    <row r="204" spans="1:15" ht="15">
      <c r="A204" s="389" t="s">
        <v>352</v>
      </c>
      <c r="B204" s="389"/>
      <c r="C204" s="389"/>
      <c r="D204" s="389"/>
      <c r="E204" s="389"/>
      <c r="F204" s="389"/>
      <c r="G204" s="389"/>
      <c r="H204" s="389"/>
      <c r="I204" s="389"/>
      <c r="J204" s="389"/>
      <c r="K204" s="389"/>
      <c r="L204" s="389"/>
      <c r="M204" s="389"/>
      <c r="N204" s="389"/>
      <c r="O204" s="390"/>
    </row>
    <row r="205" spans="1:15" ht="15">
      <c r="A205" s="391" t="s">
        <v>388</v>
      </c>
      <c r="B205" s="391"/>
      <c r="C205" s="391"/>
      <c r="D205" s="391"/>
      <c r="E205" s="391"/>
      <c r="F205" s="391"/>
      <c r="G205" s="391"/>
      <c r="H205" s="391"/>
      <c r="I205" s="391"/>
      <c r="J205" s="391"/>
      <c r="K205" s="391"/>
      <c r="L205" s="391"/>
      <c r="M205" s="391"/>
      <c r="N205" s="391"/>
      <c r="O205" s="392"/>
    </row>
  </sheetData>
  <sheetProtection/>
  <mergeCells count="14">
    <mergeCell ref="A203:O203"/>
    <mergeCell ref="A204:O204"/>
    <mergeCell ref="A205:O205"/>
    <mergeCell ref="A48:C48"/>
    <mergeCell ref="A29:C29"/>
    <mergeCell ref="A175:C175"/>
    <mergeCell ref="A168:C168"/>
    <mergeCell ref="D1:F1"/>
    <mergeCell ref="G1:I1"/>
    <mergeCell ref="J1:L1"/>
    <mergeCell ref="M1:O1"/>
    <mergeCell ref="A36:C36"/>
    <mergeCell ref="A186:C186"/>
    <mergeCell ref="A4:C4"/>
  </mergeCells>
  <printOptions/>
  <pageMargins left="0.7" right="0.7" top="0.787401575" bottom="0.787401575" header="0.3" footer="0.3"/>
  <pageSetup fitToHeight="0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Windows-Benutzer</dc:creator>
  <cp:keywords/>
  <dc:description/>
  <cp:lastModifiedBy>Windows-Benutzer</cp:lastModifiedBy>
  <cp:lastPrinted>2017-04-19T16:54:58Z</cp:lastPrinted>
  <dcterms:created xsi:type="dcterms:W3CDTF">2017-04-19T09:13:41Z</dcterms:created>
  <dcterms:modified xsi:type="dcterms:W3CDTF">2017-04-19T17:38:12Z</dcterms:modified>
  <cp:category/>
  <cp:version/>
  <cp:contentType/>
  <cp:contentStatus/>
</cp:coreProperties>
</file>